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joann\OneDrive\Desktop\Parish Council\Meetings\2024 - 2025\March 25\Round 2\"/>
    </mc:Choice>
  </mc:AlternateContent>
  <xr:revisionPtr revIDLastSave="0" documentId="8_{90EF87DC-AAF4-4647-A682-33711263E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MailAutoSig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28" i="1"/>
  <c r="G16" i="1" l="1"/>
  <c r="H29" i="1" s="1"/>
  <c r="G49" i="1"/>
  <c r="G39" i="1" l="1"/>
</calcChain>
</file>

<file path=xl/sharedStrings.xml><?xml version="1.0" encoding="utf-8"?>
<sst xmlns="http://schemas.openxmlformats.org/spreadsheetml/2006/main" count="76" uniqueCount="50">
  <si>
    <t xml:space="preserve">£ p </t>
  </si>
  <si>
    <t>Add</t>
  </si>
  <si>
    <t>Subtract</t>
  </si>
  <si>
    <t>Payee</t>
  </si>
  <si>
    <t>Details</t>
  </si>
  <si>
    <t>Reciepts</t>
  </si>
  <si>
    <t>Chairman</t>
  </si>
  <si>
    <t>…............................................................</t>
  </si>
  <si>
    <t>HSBC</t>
  </si>
  <si>
    <t>Date</t>
  </si>
  <si>
    <t>….........................................................</t>
  </si>
  <si>
    <t>Budget Item</t>
  </si>
  <si>
    <t>I have checked this financial statement against the bank statements presented to Council and confirm it to be accurate</t>
  </si>
  <si>
    <t>Payments</t>
  </si>
  <si>
    <t>STAFF SALARIES</t>
  </si>
  <si>
    <t>GROUNDS MAINTENANCE</t>
  </si>
  <si>
    <t>SUBSCRIPTIONS</t>
  </si>
  <si>
    <t>HBBC</t>
  </si>
  <si>
    <t>Financial Statement - Dec 2024 - Feb 2025</t>
  </si>
  <si>
    <t>Lloyds Balance carried forward - 01/12/2024</t>
  </si>
  <si>
    <t>HBBC 00005908</t>
  </si>
  <si>
    <t>Osbaston PC</t>
  </si>
  <si>
    <t>Current account transfer</t>
  </si>
  <si>
    <t>Second phase of street nameplates</t>
  </si>
  <si>
    <t>N/A (Bank Transfer)</t>
  </si>
  <si>
    <t>JOANNE LOWE 600000001502623224 CROCUS BULBS 090130     10 03FEB25 23:11</t>
  </si>
  <si>
    <t>JOANNE LOWE 400000001507741525 DAFFODIL BULBS 090130     10 03FEB25 23:11</t>
  </si>
  <si>
    <t>JOANNE LOWE 200000001498881112 CLERK SALARY Q3 090130     10 03FEB25 23:07</t>
  </si>
  <si>
    <t>BOSWORTH GROUNDCAR 600000001502621080 24/01OS 403203     10 03FEB25 23:02</t>
  </si>
  <si>
    <t>BOSWORTH GROUNDCAR 600000001502620504 24/OSB12 403203     10 03FEB25 22:59</t>
  </si>
  <si>
    <t>Crocus Bulbs</t>
  </si>
  <si>
    <t>Daffadil Bulbs</t>
  </si>
  <si>
    <t>Clerks Salary - Q3</t>
  </si>
  <si>
    <t>Annual Contract</t>
  </si>
  <si>
    <t>Transfer to HSBC</t>
  </si>
  <si>
    <t>Removal and replacement of tree - Barton Rd</t>
  </si>
  <si>
    <t>BULB PLANTING</t>
  </si>
  <si>
    <t>TREE SERVICES</t>
  </si>
  <si>
    <t>N/A - Bank Transfer</t>
  </si>
  <si>
    <t>CHG</t>
  </si>
  <si>
    <t>TOTAL CHARGES TO 31JAN2025</t>
  </si>
  <si>
    <t>CR</t>
  </si>
  <si>
    <t>Osbaston Parish CoFEE COVER</t>
  </si>
  <si>
    <t>TOTAL CHARGES TO 31DEC2024</t>
  </si>
  <si>
    <t>TOTAL CHARGES TO 30NOV2024</t>
  </si>
  <si>
    <t>BP</t>
  </si>
  <si>
    <t>Lloyds transfer-closure</t>
  </si>
  <si>
    <t>Cover Bank Fee</t>
  </si>
  <si>
    <t>Closing Balance - 28/02/25</t>
  </si>
  <si>
    <t>HSBC Balance carried forward - 01/12/2024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</si>
</sst>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.5"/>
      <color rgb="FF000000"/>
      <name val="Calibri Light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left" vertical="center" indent="5"/>
    </xf>
    <xf numFmtId="15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2" fontId="5" fillId="0" borderId="1" xfId="0" applyNumberFormat="1" applyFont="1" applyBorder="1"/>
    <xf numFmtId="8" fontId="5" fillId="0" borderId="0" xfId="0" applyNumberFormat="1" applyFont="1"/>
    <xf numFmtId="164" fontId="6" fillId="0" borderId="0" xfId="0" applyNumberFormat="1" applyFont="1"/>
    <xf numFmtId="0" fontId="6" fillId="2" borderId="0" xfId="0" applyFont="1" applyFill="1" applyAlignment="1">
      <alignment horizontal="left"/>
    </xf>
    <xf numFmtId="0" fontId="5" fillId="2" borderId="0" xfId="0" applyFont="1" applyFill="1"/>
    <xf numFmtId="164" fontId="5" fillId="2" borderId="0" xfId="0" applyNumberFormat="1" applyFont="1" applyFill="1"/>
    <xf numFmtId="2" fontId="5" fillId="2" borderId="0" xfId="0" applyNumberFormat="1" applyFont="1" applyFill="1"/>
    <xf numFmtId="0" fontId="2" fillId="2" borderId="0" xfId="0" applyFont="1" applyFill="1"/>
    <xf numFmtId="164" fontId="5" fillId="2" borderId="1" xfId="0" applyNumberFormat="1" applyFont="1" applyFill="1" applyBorder="1"/>
    <xf numFmtId="15" fontId="6" fillId="2" borderId="0" xfId="0" applyNumberFormat="1" applyFont="1" applyFill="1" applyAlignment="1">
      <alignment horizontal="left"/>
    </xf>
    <xf numFmtId="165" fontId="0" fillId="0" borderId="0" xfId="0" applyNumberFormat="1"/>
    <xf numFmtId="165" fontId="5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/>
    </xf>
    <xf numFmtId="2" fontId="9" fillId="2" borderId="0" xfId="0" applyNumberFormat="1" applyFont="1" applyFill="1" applyAlignment="1">
      <alignment horizontal="right"/>
    </xf>
    <xf numFmtId="8" fontId="11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5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525780</xdr:colOff>
      <xdr:row>0</xdr:row>
      <xdr:rowOff>144780</xdr:rowOff>
    </xdr:from>
    <xdr:to>
      <xdr:col>3</xdr:col>
      <xdr:colOff>298450</xdr:colOff>
      <xdr:row>5</xdr:row>
      <xdr:rowOff>1089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A4825-83AD-436A-933B-D009813E0DE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93"/>
        <a:stretch/>
      </xdr:blipFill>
      <xdr:spPr bwMode="auto">
        <a:xfrm>
          <a:off x="4617720" y="144780"/>
          <a:ext cx="2942590" cy="961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="70" zoomScaleNormal="70" workbookViewId="0">
      <selection activeCell="I60" sqref="A1:I60"/>
    </sheetView>
  </sheetViews>
  <sheetFormatPr defaultRowHeight="17.399999999999999" x14ac:dyDescent="0.35"/>
  <cols>
    <col min="1" max="1" width="25.6640625" style="6" customWidth="1"/>
    <col min="2" max="2" width="34" style="2" customWidth="1"/>
    <col min="3" max="3" width="46.21875" style="2" customWidth="1"/>
    <col min="4" max="4" width="34.44140625" style="4" customWidth="1"/>
    <col min="5" max="5" width="13.21875" style="9" customWidth="1"/>
    <col min="6" max="6" width="13.21875" style="3" customWidth="1"/>
    <col min="7" max="7" width="11" style="3" customWidth="1"/>
    <col min="8" max="8" width="26.21875" style="3" customWidth="1"/>
    <col min="9" max="9" width="10.6640625" style="3" customWidth="1"/>
    <col min="10" max="10" width="9.88671875" style="2" bestFit="1" customWidth="1"/>
    <col min="11" max="11" width="10.77734375" style="2" customWidth="1"/>
    <col min="12" max="16384" width="8.88671875" style="2"/>
  </cols>
  <sheetData>
    <row r="1" spans="1:11" x14ac:dyDescent="0.35">
      <c r="B1" s="7"/>
      <c r="C1" s="7"/>
      <c r="D1" s="8"/>
      <c r="F1" s="9"/>
      <c r="G1" s="9"/>
      <c r="H1" s="9"/>
      <c r="I1" s="9"/>
    </row>
    <row r="2" spans="1:11" x14ac:dyDescent="0.35">
      <c r="B2"/>
      <c r="C2"/>
      <c r="D2" s="30"/>
      <c r="E2" s="7"/>
      <c r="F2"/>
      <c r="G2" s="9"/>
      <c r="H2" s="9"/>
      <c r="I2" s="9"/>
    </row>
    <row r="3" spans="1:11" x14ac:dyDescent="0.35">
      <c r="B3"/>
      <c r="C3"/>
      <c r="D3" s="30"/>
      <c r="E3" s="7"/>
      <c r="F3"/>
      <c r="G3" s="9"/>
      <c r="H3" s="9"/>
      <c r="I3" s="9"/>
    </row>
    <row r="4" spans="1:11" x14ac:dyDescent="0.35">
      <c r="B4" s="7"/>
      <c r="C4" s="7"/>
      <c r="D4" s="8"/>
      <c r="F4" s="9"/>
      <c r="G4" s="9"/>
      <c r="H4" s="9"/>
      <c r="I4" s="9"/>
    </row>
    <row r="5" spans="1:11" x14ac:dyDescent="0.35">
      <c r="B5" s="7"/>
      <c r="C5" s="7"/>
      <c r="D5" s="8"/>
      <c r="F5" s="9"/>
      <c r="G5" s="9"/>
      <c r="H5" s="9"/>
      <c r="I5" s="9"/>
    </row>
    <row r="6" spans="1:11" x14ac:dyDescent="0.35">
      <c r="B6" s="7"/>
      <c r="C6" s="7"/>
      <c r="D6" s="8"/>
      <c r="F6" s="9"/>
      <c r="G6" s="9"/>
      <c r="H6" s="9"/>
      <c r="I6" s="9"/>
    </row>
    <row r="7" spans="1:11" x14ac:dyDescent="0.35">
      <c r="A7" s="10" t="s">
        <v>18</v>
      </c>
      <c r="B7" s="7"/>
      <c r="C7" s="7"/>
      <c r="D7" s="11"/>
      <c r="F7" s="9"/>
      <c r="G7" s="9"/>
      <c r="H7" s="9"/>
      <c r="I7" s="9"/>
    </row>
    <row r="8" spans="1:11" x14ac:dyDescent="0.35">
      <c r="B8" s="7"/>
      <c r="C8" s="7"/>
      <c r="D8" s="12"/>
      <c r="E8" s="13"/>
      <c r="F8" s="13"/>
      <c r="G8" s="2"/>
      <c r="H8" s="13" t="s">
        <v>0</v>
      </c>
      <c r="I8" s="13"/>
    </row>
    <row r="9" spans="1:11" x14ac:dyDescent="0.35">
      <c r="A9" s="27" t="s">
        <v>19</v>
      </c>
      <c r="B9" s="22"/>
      <c r="C9" s="22"/>
      <c r="D9" s="23"/>
      <c r="E9" s="24"/>
      <c r="F9" s="24"/>
      <c r="G9" s="32"/>
      <c r="H9" s="26">
        <v>3324.8</v>
      </c>
      <c r="I9" s="9"/>
    </row>
    <row r="10" spans="1:11" x14ac:dyDescent="0.35">
      <c r="B10" s="15"/>
      <c r="C10" s="7"/>
      <c r="D10" s="8"/>
      <c r="F10" s="9"/>
      <c r="G10" s="14"/>
      <c r="H10" s="9"/>
      <c r="I10" s="9"/>
      <c r="K10" s="5"/>
    </row>
    <row r="11" spans="1:11" x14ac:dyDescent="0.35">
      <c r="B11" s="15" t="s">
        <v>5</v>
      </c>
      <c r="C11" s="7"/>
      <c r="D11" s="8"/>
      <c r="F11" s="9"/>
      <c r="G11" s="9"/>
      <c r="H11" s="9"/>
      <c r="I11" s="9"/>
    </row>
    <row r="12" spans="1:11" x14ac:dyDescent="0.35">
      <c r="B12" s="16" t="s">
        <v>3</v>
      </c>
      <c r="C12" s="16" t="s">
        <v>4</v>
      </c>
      <c r="D12" s="16" t="s">
        <v>11</v>
      </c>
      <c r="E12" s="7"/>
      <c r="F12" s="2"/>
      <c r="G12" s="9"/>
      <c r="H12" s="9"/>
      <c r="I12" s="9"/>
    </row>
    <row r="13" spans="1:11" x14ac:dyDescent="0.35">
      <c r="A13" s="34">
        <v>45643</v>
      </c>
      <c r="B13" s="2" t="s">
        <v>17</v>
      </c>
      <c r="C13" s="2" t="s">
        <v>20</v>
      </c>
      <c r="D13" s="2" t="s">
        <v>23</v>
      </c>
      <c r="E13" s="2">
        <v>1457.5</v>
      </c>
      <c r="F13" s="2"/>
      <c r="G13" s="9"/>
      <c r="H13" s="9"/>
      <c r="I13" s="9"/>
    </row>
    <row r="14" spans="1:11" x14ac:dyDescent="0.35">
      <c r="A14" s="34">
        <v>45630</v>
      </c>
      <c r="B14" s="2" t="s">
        <v>21</v>
      </c>
      <c r="C14" s="2" t="s">
        <v>22</v>
      </c>
      <c r="D14" s="2" t="s">
        <v>24</v>
      </c>
      <c r="E14" s="2">
        <v>5900</v>
      </c>
      <c r="F14" s="2"/>
      <c r="G14" s="9"/>
      <c r="H14" s="9"/>
      <c r="I14" s="9"/>
    </row>
    <row r="15" spans="1:11" x14ac:dyDescent="0.35">
      <c r="B15" s="31"/>
      <c r="C15" s="31"/>
      <c r="D15" s="31"/>
      <c r="F15" s="9"/>
      <c r="G15" s="9"/>
      <c r="H15" s="9"/>
      <c r="I15" s="9"/>
    </row>
    <row r="16" spans="1:11" x14ac:dyDescent="0.35">
      <c r="B16" s="16"/>
      <c r="C16" s="16"/>
      <c r="D16" s="16"/>
      <c r="F16" s="17" t="s">
        <v>1</v>
      </c>
      <c r="G16" s="18">
        <f>SUM(E13:E14)</f>
        <v>7357.5</v>
      </c>
      <c r="H16" s="9"/>
      <c r="I16" s="9"/>
    </row>
    <row r="17" spans="1:10" x14ac:dyDescent="0.35">
      <c r="B17" s="16"/>
      <c r="C17" s="16"/>
      <c r="D17" s="16"/>
      <c r="F17" s="8"/>
      <c r="G17" s="9"/>
      <c r="H17" s="9"/>
      <c r="I17" s="9"/>
    </row>
    <row r="18" spans="1:10" x14ac:dyDescent="0.35">
      <c r="B18" s="15" t="s">
        <v>13</v>
      </c>
      <c r="C18" s="16"/>
      <c r="D18" s="16"/>
      <c r="F18" s="9"/>
      <c r="G18" s="9"/>
      <c r="H18" s="9"/>
      <c r="I18" s="9"/>
    </row>
    <row r="19" spans="1:10" x14ac:dyDescent="0.35">
      <c r="B19" s="16" t="s">
        <v>3</v>
      </c>
      <c r="C19" s="16" t="s">
        <v>4</v>
      </c>
      <c r="D19" s="16" t="s">
        <v>11</v>
      </c>
      <c r="F19" s="9"/>
      <c r="G19" s="9"/>
      <c r="H19" s="9"/>
      <c r="I19" s="9"/>
    </row>
    <row r="20" spans="1:10" x14ac:dyDescent="0.35">
      <c r="A20" s="34">
        <v>45691</v>
      </c>
      <c r="B20" t="s">
        <v>25</v>
      </c>
      <c r="C20" s="2" t="s">
        <v>30</v>
      </c>
      <c r="D20" s="31" t="s">
        <v>36</v>
      </c>
      <c r="E20">
        <v>49.99</v>
      </c>
      <c r="F20" s="9"/>
      <c r="G20" s="9"/>
      <c r="H20" s="9"/>
      <c r="I20" s="9"/>
    </row>
    <row r="21" spans="1:10" x14ac:dyDescent="0.35">
      <c r="A21" s="34">
        <v>45691</v>
      </c>
      <c r="B21" t="s">
        <v>26</v>
      </c>
      <c r="C21" s="2" t="s">
        <v>31</v>
      </c>
      <c r="D21" s="31" t="s">
        <v>36</v>
      </c>
      <c r="E21">
        <v>49.99</v>
      </c>
      <c r="F21" s="9"/>
      <c r="G21" s="9"/>
      <c r="H21" s="9"/>
      <c r="I21" s="9"/>
    </row>
    <row r="22" spans="1:10" x14ac:dyDescent="0.35">
      <c r="A22" s="34">
        <v>45691</v>
      </c>
      <c r="B22" t="s">
        <v>27</v>
      </c>
      <c r="C22" s="2" t="s">
        <v>32</v>
      </c>
      <c r="D22" s="31" t="s">
        <v>14</v>
      </c>
      <c r="E22">
        <v>309.61</v>
      </c>
      <c r="F22" s="9"/>
      <c r="G22" s="9"/>
      <c r="H22" s="9"/>
      <c r="I22" s="9"/>
    </row>
    <row r="23" spans="1:10" x14ac:dyDescent="0.35">
      <c r="A23" s="34">
        <v>45691</v>
      </c>
      <c r="B23" t="s">
        <v>28</v>
      </c>
      <c r="C23" s="2" t="s">
        <v>35</v>
      </c>
      <c r="D23" s="31" t="s">
        <v>37</v>
      </c>
      <c r="E23">
        <v>600</v>
      </c>
      <c r="F23" s="9"/>
      <c r="G23" s="9"/>
      <c r="H23" s="9"/>
      <c r="I23" s="9"/>
    </row>
    <row r="24" spans="1:10" x14ac:dyDescent="0.35">
      <c r="A24" s="34">
        <v>45691</v>
      </c>
      <c r="B24" t="s">
        <v>29</v>
      </c>
      <c r="C24" s="2" t="s">
        <v>33</v>
      </c>
      <c r="D24" s="31" t="s">
        <v>15</v>
      </c>
      <c r="E24">
        <v>1050</v>
      </c>
      <c r="F24" s="9"/>
      <c r="G24" s="9"/>
      <c r="H24" s="9"/>
      <c r="I24" s="9"/>
    </row>
    <row r="25" spans="1:10" x14ac:dyDescent="0.35">
      <c r="A25" s="34">
        <v>45691</v>
      </c>
      <c r="B25" t="s">
        <v>21</v>
      </c>
      <c r="C25" s="2" t="s">
        <v>34</v>
      </c>
      <c r="D25" s="31" t="s">
        <v>38</v>
      </c>
      <c r="E25">
        <v>20</v>
      </c>
      <c r="F25" s="9"/>
      <c r="G25" s="9"/>
      <c r="H25" s="9"/>
      <c r="I25" s="9"/>
    </row>
    <row r="26" spans="1:10" x14ac:dyDescent="0.35">
      <c r="A26" s="34">
        <v>45664</v>
      </c>
      <c r="B26" t="s">
        <v>21</v>
      </c>
      <c r="C26" s="2" t="s">
        <v>34</v>
      </c>
      <c r="D26" s="31" t="s">
        <v>38</v>
      </c>
      <c r="E26">
        <v>8</v>
      </c>
      <c r="F26" s="9"/>
      <c r="G26" s="9"/>
      <c r="H26" s="9"/>
      <c r="I26" s="9"/>
    </row>
    <row r="27" spans="1:10" x14ac:dyDescent="0.35">
      <c r="B27"/>
      <c r="D27" s="31"/>
      <c r="E27"/>
      <c r="F27" s="9"/>
      <c r="G27" s="9"/>
      <c r="H27" s="9"/>
      <c r="I27" s="9"/>
    </row>
    <row r="28" spans="1:10" x14ac:dyDescent="0.35">
      <c r="B28"/>
      <c r="D28" s="12"/>
      <c r="E28"/>
      <c r="F28" s="17" t="s">
        <v>2</v>
      </c>
      <c r="G28" s="18">
        <f>SUM(E20:E26)</f>
        <v>2087.59</v>
      </c>
      <c r="H28" s="9"/>
      <c r="I28" s="9"/>
      <c r="J28" s="3"/>
    </row>
    <row r="29" spans="1:10" x14ac:dyDescent="0.35">
      <c r="A29" s="21" t="s">
        <v>48</v>
      </c>
      <c r="B29" s="22"/>
      <c r="C29" s="22"/>
      <c r="D29" s="23"/>
      <c r="E29" s="24"/>
      <c r="F29" s="24"/>
      <c r="G29" s="25"/>
      <c r="H29" s="26">
        <f>H9+G16-G28</f>
        <v>8594.7099999999991</v>
      </c>
      <c r="I29" s="9"/>
    </row>
    <row r="30" spans="1:10" x14ac:dyDescent="0.35">
      <c r="B30" s="16"/>
      <c r="C30" s="16"/>
      <c r="D30" s="8"/>
      <c r="E30" s="17"/>
      <c r="F30" s="17"/>
      <c r="G30" s="9"/>
      <c r="H30" s="9"/>
      <c r="I30" s="9"/>
      <c r="J30" s="3"/>
    </row>
    <row r="31" spans="1:10" x14ac:dyDescent="0.35">
      <c r="B31" s="16"/>
      <c r="C31" s="16"/>
      <c r="D31" s="8"/>
      <c r="E31" s="17"/>
      <c r="F31" s="17"/>
      <c r="G31" s="9"/>
      <c r="H31" s="9"/>
      <c r="I31" s="9"/>
      <c r="J31" s="3"/>
    </row>
    <row r="32" spans="1:10" x14ac:dyDescent="0.35">
      <c r="A32" s="27" t="s">
        <v>49</v>
      </c>
      <c r="B32" s="22"/>
      <c r="C32" s="22"/>
      <c r="D32" s="23"/>
      <c r="E32" s="24"/>
      <c r="F32" s="24"/>
      <c r="G32" s="32"/>
      <c r="H32" s="26">
        <v>5909.94</v>
      </c>
      <c r="I32" s="9"/>
    </row>
    <row r="33" spans="1:16" x14ac:dyDescent="0.35">
      <c r="A33" s="9"/>
      <c r="B33" s="9"/>
      <c r="C33" s="9"/>
      <c r="D33" s="9"/>
      <c r="F33" s="9"/>
      <c r="G33" s="9"/>
      <c r="H33" s="9"/>
      <c r="I33" s="9"/>
    </row>
    <row r="34" spans="1:16" x14ac:dyDescent="0.35">
      <c r="A34" s="9"/>
      <c r="B34" s="15" t="s">
        <v>5</v>
      </c>
      <c r="C34" s="9"/>
      <c r="D34" s="9"/>
      <c r="F34" s="9"/>
      <c r="G34" s="9"/>
      <c r="H34" s="9"/>
      <c r="I34" s="9"/>
    </row>
    <row r="35" spans="1:16" x14ac:dyDescent="0.35">
      <c r="B35" s="16" t="s">
        <v>3</v>
      </c>
      <c r="C35" s="16" t="s">
        <v>4</v>
      </c>
      <c r="D35" s="16" t="s">
        <v>11</v>
      </c>
      <c r="E35" s="8"/>
      <c r="F35" s="8"/>
      <c r="G35" s="9"/>
      <c r="H35" s="9"/>
      <c r="I35" s="9"/>
      <c r="J35" s="35"/>
      <c r="K35"/>
      <c r="L35"/>
      <c r="M35"/>
      <c r="N35"/>
      <c r="O35"/>
      <c r="P35"/>
    </row>
    <row r="36" spans="1:16" x14ac:dyDescent="0.35">
      <c r="A36" s="35">
        <v>45691</v>
      </c>
      <c r="B36" t="s">
        <v>21</v>
      </c>
      <c r="C36" t="s">
        <v>47</v>
      </c>
      <c r="D36" s="31" t="s">
        <v>38</v>
      </c>
      <c r="E36">
        <v>20</v>
      </c>
      <c r="F36" s="28"/>
      <c r="G36" s="28"/>
      <c r="H36" s="9"/>
      <c r="I36" s="7"/>
      <c r="J36" s="35"/>
      <c r="K36"/>
      <c r="L36"/>
      <c r="M36"/>
      <c r="N36"/>
      <c r="P36"/>
    </row>
    <row r="37" spans="1:16" x14ac:dyDescent="0.35">
      <c r="A37" s="35">
        <v>45664</v>
      </c>
      <c r="B37" t="s">
        <v>41</v>
      </c>
      <c r="C37" t="s">
        <v>42</v>
      </c>
      <c r="D37" s="31" t="s">
        <v>38</v>
      </c>
      <c r="E37">
        <v>8</v>
      </c>
      <c r="F37" s="28"/>
      <c r="G37" s="28"/>
      <c r="H37"/>
      <c r="I37"/>
      <c r="J37" s="35"/>
      <c r="K37"/>
      <c r="L37"/>
      <c r="M37"/>
      <c r="N37"/>
      <c r="P37"/>
    </row>
    <row r="38" spans="1:16" x14ac:dyDescent="0.35">
      <c r="B38" s="31"/>
      <c r="C38" s="31"/>
      <c r="D38" s="31"/>
      <c r="E38" s="7"/>
      <c r="F38" s="28"/>
      <c r="G38" s="28"/>
      <c r="H38"/>
      <c r="I38"/>
      <c r="J38" s="35"/>
      <c r="K38"/>
      <c r="L38"/>
      <c r="M38"/>
      <c r="N38"/>
      <c r="P38"/>
    </row>
    <row r="39" spans="1:16" x14ac:dyDescent="0.35">
      <c r="B39" s="29"/>
      <c r="C39" s="29"/>
      <c r="D39" s="29"/>
      <c r="E39" s="29"/>
      <c r="F39" s="17" t="s">
        <v>1</v>
      </c>
      <c r="G39" s="18">
        <f>SUM(E35:E38)</f>
        <v>28</v>
      </c>
      <c r="H39"/>
      <c r="I39"/>
      <c r="J39" s="35"/>
      <c r="K39"/>
      <c r="L39"/>
      <c r="M39"/>
      <c r="N39"/>
      <c r="P39"/>
    </row>
    <row r="40" spans="1:16" x14ac:dyDescent="0.35">
      <c r="B40" s="29"/>
      <c r="C40" s="29"/>
      <c r="D40" s="29"/>
      <c r="E40" s="29"/>
      <c r="F40" s="29"/>
      <c r="G40" s="28"/>
      <c r="H40"/>
      <c r="I40"/>
      <c r="J40" s="35"/>
      <c r="K40"/>
      <c r="L40"/>
      <c r="M40"/>
      <c r="N40"/>
      <c r="P40"/>
    </row>
    <row r="41" spans="1:16" x14ac:dyDescent="0.35">
      <c r="A41" s="7"/>
      <c r="B41" s="15" t="s">
        <v>13</v>
      </c>
      <c r="D41" s="2"/>
      <c r="E41" s="7"/>
      <c r="F41" s="29"/>
      <c r="G41" s="28"/>
      <c r="H41"/>
      <c r="I41"/>
      <c r="K41" s="35"/>
      <c r="L41"/>
      <c r="M41"/>
      <c r="N41"/>
      <c r="O41"/>
      <c r="P41"/>
    </row>
    <row r="42" spans="1:16" x14ac:dyDescent="0.35">
      <c r="B42" s="16" t="s">
        <v>3</v>
      </c>
      <c r="C42" s="16" t="s">
        <v>4</v>
      </c>
      <c r="D42" s="16" t="s">
        <v>11</v>
      </c>
      <c r="E42" s="8"/>
      <c r="F42" s="8"/>
      <c r="G42" s="9"/>
      <c r="H42" s="9"/>
      <c r="I42" s="9"/>
      <c r="J42" s="3"/>
      <c r="K42" s="35"/>
      <c r="L42"/>
      <c r="M42"/>
      <c r="N42"/>
      <c r="O42"/>
      <c r="P42"/>
    </row>
    <row r="43" spans="1:16" x14ac:dyDescent="0.35">
      <c r="A43" s="35">
        <v>45710</v>
      </c>
      <c r="B43" t="s">
        <v>8</v>
      </c>
      <c r="C43" t="s">
        <v>40</v>
      </c>
      <c r="D43" t="s">
        <v>16</v>
      </c>
      <c r="E43">
        <v>-8</v>
      </c>
      <c r="F43" s="29"/>
      <c r="G43" s="28"/>
      <c r="H43"/>
      <c r="I43"/>
      <c r="K43" s="35"/>
      <c r="L43"/>
      <c r="M43"/>
      <c r="N43"/>
      <c r="O43"/>
      <c r="P43"/>
    </row>
    <row r="44" spans="1:16" x14ac:dyDescent="0.35">
      <c r="A44" s="35">
        <v>45679</v>
      </c>
      <c r="B44" t="s">
        <v>8</v>
      </c>
      <c r="C44" t="s">
        <v>43</v>
      </c>
      <c r="D44" t="s">
        <v>16</v>
      </c>
      <c r="E44">
        <v>-8</v>
      </c>
      <c r="F44" s="29"/>
      <c r="G44" s="28"/>
      <c r="H44"/>
      <c r="I44"/>
      <c r="K44" s="35"/>
      <c r="L44"/>
      <c r="M44"/>
      <c r="N44"/>
      <c r="O44"/>
      <c r="P44"/>
    </row>
    <row r="45" spans="1:16" x14ac:dyDescent="0.35">
      <c r="A45" s="35">
        <v>45648</v>
      </c>
      <c r="B45" t="s">
        <v>39</v>
      </c>
      <c r="C45" t="s">
        <v>44</v>
      </c>
      <c r="D45" t="s">
        <v>16</v>
      </c>
      <c r="E45">
        <v>-8</v>
      </c>
      <c r="F45" s="29"/>
      <c r="G45" s="28"/>
      <c r="H45"/>
      <c r="I45"/>
      <c r="K45" s="35"/>
      <c r="L45"/>
      <c r="M45"/>
      <c r="N45"/>
      <c r="O45"/>
      <c r="P45"/>
    </row>
    <row r="46" spans="1:16" x14ac:dyDescent="0.35">
      <c r="A46" s="35">
        <v>45630</v>
      </c>
      <c r="B46" t="s">
        <v>45</v>
      </c>
      <c r="C46" t="s">
        <v>46</v>
      </c>
      <c r="D46" s="31" t="s">
        <v>38</v>
      </c>
      <c r="E46">
        <v>-5900</v>
      </c>
      <c r="F46" s="29"/>
      <c r="G46" s="28"/>
      <c r="H46"/>
      <c r="I46"/>
      <c r="K46"/>
      <c r="L46"/>
      <c r="M46"/>
      <c r="N46"/>
      <c r="O46"/>
      <c r="P46"/>
    </row>
    <row r="47" spans="1:16" x14ac:dyDescent="0.35">
      <c r="B47" s="31"/>
      <c r="C47" s="31"/>
      <c r="D47" s="31"/>
      <c r="E47" s="31"/>
      <c r="F47" s="29"/>
      <c r="G47" s="28"/>
      <c r="H47"/>
      <c r="I47"/>
      <c r="K47"/>
      <c r="L47"/>
      <c r="M47"/>
      <c r="N47"/>
      <c r="O47"/>
      <c r="P47"/>
    </row>
    <row r="48" spans="1:16" x14ac:dyDescent="0.35">
      <c r="B48" s="31"/>
      <c r="C48" s="31"/>
      <c r="D48" s="31"/>
      <c r="E48" s="31"/>
      <c r="F48" s="29"/>
      <c r="G48" s="28"/>
      <c r="H48"/>
      <c r="I48"/>
      <c r="P48" s="1"/>
    </row>
    <row r="49" spans="1:16" x14ac:dyDescent="0.35">
      <c r="A49" s="7"/>
      <c r="D49" s="2"/>
      <c r="E49" s="7"/>
      <c r="F49" s="17" t="s">
        <v>2</v>
      </c>
      <c r="G49" s="18">
        <f>SUM(E43:E47)</f>
        <v>-5924</v>
      </c>
      <c r="H49"/>
      <c r="I49"/>
      <c r="P49" s="1"/>
    </row>
    <row r="50" spans="1:16" x14ac:dyDescent="0.35">
      <c r="B50" s="7"/>
      <c r="C50" s="7"/>
      <c r="D50" s="17"/>
      <c r="F50" s="9"/>
      <c r="G50" s="9"/>
      <c r="H50" s="18"/>
      <c r="I50" s="9"/>
    </row>
    <row r="51" spans="1:16" x14ac:dyDescent="0.35">
      <c r="A51" s="21" t="s">
        <v>48</v>
      </c>
      <c r="B51" s="22"/>
      <c r="C51" s="22"/>
      <c r="D51" s="23"/>
      <c r="E51" s="24"/>
      <c r="F51" s="24"/>
      <c r="G51" s="25"/>
      <c r="H51" s="26">
        <f>H32+G39+G49</f>
        <v>13.9399999999996</v>
      </c>
      <c r="I51" s="9"/>
    </row>
    <row r="52" spans="1:16" x14ac:dyDescent="0.35">
      <c r="B52" s="7"/>
      <c r="C52" s="7"/>
      <c r="D52" s="8"/>
      <c r="E52" s="19"/>
      <c r="F52" s="19"/>
      <c r="G52" s="9"/>
      <c r="H52" s="7"/>
      <c r="I52" s="7"/>
    </row>
    <row r="53" spans="1:16" x14ac:dyDescent="0.35">
      <c r="A53" s="7" t="s">
        <v>12</v>
      </c>
      <c r="B53" s="7"/>
      <c r="C53" s="7"/>
      <c r="D53" s="7"/>
      <c r="E53" s="7"/>
      <c r="F53" s="7"/>
      <c r="G53" s="7"/>
      <c r="H53" s="7"/>
      <c r="I53" s="7"/>
    </row>
    <row r="54" spans="1:16" x14ac:dyDescent="0.35">
      <c r="A54" s="7"/>
      <c r="B54" s="7"/>
      <c r="C54" s="7"/>
      <c r="D54" s="7"/>
      <c r="E54" s="7"/>
      <c r="F54" s="7"/>
      <c r="G54" s="7"/>
      <c r="H54" s="7"/>
      <c r="I54" s="7"/>
    </row>
    <row r="55" spans="1:16" x14ac:dyDescent="0.35">
      <c r="A55" s="7"/>
      <c r="B55" s="7"/>
      <c r="C55" s="7"/>
      <c r="D55" s="7"/>
      <c r="E55" s="7"/>
      <c r="F55" s="7"/>
      <c r="G55" s="7"/>
      <c r="H55" s="7"/>
      <c r="I55" s="7"/>
    </row>
    <row r="56" spans="1:16" x14ac:dyDescent="0.35">
      <c r="B56" s="7"/>
      <c r="C56" s="7"/>
      <c r="D56" s="20"/>
      <c r="E56" s="7"/>
      <c r="F56" s="7"/>
      <c r="G56" s="7"/>
      <c r="H56" s="7"/>
      <c r="I56" s="7"/>
    </row>
    <row r="57" spans="1:16" x14ac:dyDescent="0.35">
      <c r="B57" s="7"/>
      <c r="C57" s="7"/>
      <c r="D57" s="8"/>
      <c r="F57" s="9"/>
      <c r="G57" s="9"/>
      <c r="H57" s="9"/>
      <c r="I57" s="7"/>
    </row>
    <row r="58" spans="1:16" x14ac:dyDescent="0.35">
      <c r="A58" s="8" t="s">
        <v>6</v>
      </c>
      <c r="B58" s="7" t="s">
        <v>7</v>
      </c>
      <c r="C58" s="7"/>
      <c r="D58" s="7" t="s">
        <v>9</v>
      </c>
      <c r="E58" s="7" t="s">
        <v>10</v>
      </c>
      <c r="F58" s="7"/>
      <c r="G58" s="7"/>
      <c r="H58" s="7"/>
      <c r="I58" s="7"/>
    </row>
    <row r="59" spans="1:16" x14ac:dyDescent="0.35">
      <c r="B59" s="7"/>
      <c r="C59" s="7"/>
      <c r="D59" s="8"/>
      <c r="E59" s="7"/>
      <c r="F59" s="7"/>
      <c r="G59" s="7"/>
      <c r="H59" s="7"/>
      <c r="I59" s="9"/>
    </row>
    <row r="60" spans="1:16" x14ac:dyDescent="0.35">
      <c r="E60" s="7"/>
      <c r="F60" s="2"/>
      <c r="G60" s="2"/>
      <c r="H60" s="2"/>
    </row>
  </sheetData>
  <pageMargins left="0.25" right="0.25" top="0.75" bottom="0.75" header="0.3" footer="0.3"/>
  <pageSetup paperSize="9" scale="6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6110-C496-4CD0-895B-FEA3B230B4EF}">
  <dimension ref="H10:H16"/>
  <sheetViews>
    <sheetView workbookViewId="0">
      <selection activeCell="H11" sqref="H11:H16"/>
    </sheetView>
  </sheetViews>
  <sheetFormatPr defaultRowHeight="14.4" x14ac:dyDescent="0.3"/>
  <sheetData>
    <row r="10" spans="8:8" ht="15" thickBot="1" x14ac:dyDescent="0.35"/>
    <row r="11" spans="8:8" ht="16.2" thickBot="1" x14ac:dyDescent="0.35">
      <c r="H11" s="33"/>
    </row>
    <row r="12" spans="8:8" ht="16.2" thickBot="1" x14ac:dyDescent="0.35">
      <c r="H12" s="33"/>
    </row>
    <row r="13" spans="8:8" ht="16.2" thickBot="1" x14ac:dyDescent="0.35">
      <c r="H13" s="33"/>
    </row>
    <row r="14" spans="8:8" ht="16.2" thickBot="1" x14ac:dyDescent="0.35">
      <c r="H14" s="33"/>
    </row>
    <row r="15" spans="8:8" ht="16.2" thickBot="1" x14ac:dyDescent="0.35">
      <c r="H15" s="33"/>
    </row>
    <row r="16" spans="8:8" ht="16.2" thickBot="1" x14ac:dyDescent="0.35">
      <c r="H1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osbastonpc@gmail.com</cp:lastModifiedBy>
  <cp:lastPrinted>2024-12-09T16:11:35Z</cp:lastPrinted>
  <dcterms:created xsi:type="dcterms:W3CDTF">2017-11-11T11:42:51Z</dcterms:created>
  <dcterms:modified xsi:type="dcterms:W3CDTF">2025-03-07T22:51:29Z</dcterms:modified>
</cp:coreProperties>
</file>