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115" windowHeight="10770" activeTab="0"/>
  </bookViews>
  <sheets>
    <sheet name="23.11.10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Alasdair</author>
  </authors>
  <commentList>
    <comment ref="Q3" authorId="0">
      <text>
        <r>
          <rPr>
            <b/>
            <sz val="9"/>
            <rFont val="Tahoma"/>
            <family val="0"/>
          </rPr>
          <t>Unreliable result</t>
        </r>
      </text>
    </comment>
    <comment ref="U3" authorId="0">
      <text>
        <r>
          <rPr>
            <b/>
            <sz val="9"/>
            <rFont val="Tahoma"/>
            <family val="0"/>
          </rPr>
          <t>Unreliable result</t>
        </r>
      </text>
    </comment>
    <comment ref="Q16" authorId="0">
      <text>
        <r>
          <rPr>
            <b/>
            <sz val="9"/>
            <rFont val="Tahoma"/>
            <family val="0"/>
          </rPr>
          <t xml:space="preserve">Unreliable result
</t>
        </r>
      </text>
    </comment>
    <comment ref="U16" authorId="0">
      <text>
        <r>
          <rPr>
            <b/>
            <sz val="9"/>
            <rFont val="Tahoma"/>
            <family val="0"/>
          </rPr>
          <t>Unreliable result</t>
        </r>
      </text>
    </comment>
    <comment ref="U18" authorId="0">
      <text>
        <r>
          <rPr>
            <b/>
            <sz val="9"/>
            <rFont val="Tahoma"/>
            <family val="0"/>
          </rPr>
          <t>Unreliable result</t>
        </r>
      </text>
    </comment>
  </commentList>
</comments>
</file>

<file path=xl/sharedStrings.xml><?xml version="1.0" encoding="utf-8"?>
<sst xmlns="http://schemas.openxmlformats.org/spreadsheetml/2006/main" count="43" uniqueCount="34">
  <si>
    <t>Name</t>
  </si>
  <si>
    <t>Standing Long Jump Dist</t>
  </si>
  <si>
    <t>Standing Triple Jump Dist</t>
  </si>
  <si>
    <t>2 Hops Step &amp; Jump Dist</t>
  </si>
  <si>
    <t>2 Hops 2 Steps &amp; Jump Dist</t>
  </si>
  <si>
    <t>2 Hops 2 Steps 2 Jumps Dist</t>
  </si>
  <si>
    <t>Standing 4 Hops &amp; Jump Av Time</t>
  </si>
  <si>
    <t>25 Metre Hop Av Time</t>
  </si>
  <si>
    <t>Robert Cartwright</t>
  </si>
  <si>
    <t>Gregor McCarthy</t>
  </si>
  <si>
    <t>Kenny MacLeod</t>
  </si>
  <si>
    <t>Ella Moxon</t>
  </si>
  <si>
    <t>Loran Mathieson</t>
  </si>
  <si>
    <t>Hamish Kerr</t>
  </si>
  <si>
    <t>Logan Mathieson</t>
  </si>
  <si>
    <t>Finlay Todd</t>
  </si>
  <si>
    <t>Finlay Clark</t>
  </si>
  <si>
    <t>Joanna MacDonald</t>
  </si>
  <si>
    <t>Mhairi MacPhail</t>
  </si>
  <si>
    <t>Megan Dale</t>
  </si>
  <si>
    <t>Molly Richard</t>
  </si>
  <si>
    <t>Suzie Kerr</t>
  </si>
  <si>
    <t>Erin Robinson</t>
  </si>
  <si>
    <t>Ionutsa McClelland</t>
  </si>
  <si>
    <t>Isabel Moxon</t>
  </si>
  <si>
    <t>Rebecca Tyron</t>
  </si>
  <si>
    <t>Age   U</t>
  </si>
  <si>
    <t>SW</t>
  </si>
  <si>
    <t>Run 4 Hops &amp; Jump Av Dist</t>
  </si>
  <si>
    <t>Pts</t>
  </si>
  <si>
    <t>Total Points</t>
  </si>
  <si>
    <t>5 Stride Long Jump Dist</t>
  </si>
  <si>
    <t>Average Points per Event</t>
  </si>
  <si>
    <t>5 Spring Jumps  Dist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</si>
</sst>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9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4" fontId="1" fillId="0" borderId="1" xfId="0" applyNumberFormat="1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1" fontId="0" fillId="0" borderId="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68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68" fontId="0" fillId="2" borderId="14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68" fontId="0" fillId="2" borderId="9" xfId="0" applyNumberFormat="1" applyFill="1" applyBorder="1" applyAlignment="1">
      <alignment horizontal="center"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 topLeftCell="A1">
      <selection activeCell="W23" sqref="W23"/>
    </sheetView>
  </sheetViews>
  <sheetFormatPr defaultColWidth="9.140625" defaultRowHeight="12.75"/>
  <cols>
    <col min="1" max="1" width="27.8515625" style="0" customWidth="1"/>
    <col min="2" max="2" width="4.7109375" style="0" customWidth="1"/>
    <col min="4" max="4" width="3.7109375" style="0" customWidth="1"/>
    <col min="6" max="6" width="3.7109375" style="0" customWidth="1"/>
    <col min="8" max="8" width="3.7109375" style="0" customWidth="1"/>
    <col min="10" max="10" width="3.7109375" style="0" customWidth="1"/>
    <col min="12" max="12" width="3.7109375" style="0" customWidth="1"/>
    <col min="13" max="13" width="9.140625" style="0" customWidth="1"/>
    <col min="14" max="14" width="3.7109375" style="0" customWidth="1"/>
    <col min="16" max="16" width="3.7109375" style="0" customWidth="1"/>
    <col min="17" max="17" width="9.140625" style="0" customWidth="1"/>
    <col min="18" max="18" width="3.7109375" style="0" customWidth="1"/>
    <col min="20" max="20" width="3.7109375" style="0" customWidth="1"/>
    <col min="22" max="22" width="3.8515625" style="0" customWidth="1"/>
  </cols>
  <sheetData>
    <row r="1" spans="1:24" ht="13.5" thickBot="1">
      <c r="A1" s="1">
        <v>40505</v>
      </c>
      <c r="B1" s="2"/>
      <c r="C1" s="24">
        <v>1</v>
      </c>
      <c r="D1" s="25"/>
      <c r="E1" s="24">
        <v>2</v>
      </c>
      <c r="F1" s="25"/>
      <c r="G1" s="24">
        <v>3</v>
      </c>
      <c r="H1" s="25"/>
      <c r="I1" s="24">
        <v>4</v>
      </c>
      <c r="J1" s="25"/>
      <c r="K1" s="24">
        <v>5</v>
      </c>
      <c r="L1" s="25"/>
      <c r="M1" s="24">
        <v>6</v>
      </c>
      <c r="N1" s="25"/>
      <c r="O1" s="24">
        <v>7</v>
      </c>
      <c r="P1" s="25"/>
      <c r="Q1" s="24">
        <v>8</v>
      </c>
      <c r="R1" s="25"/>
      <c r="S1" s="24">
        <v>9</v>
      </c>
      <c r="T1" s="25"/>
      <c r="U1" s="24">
        <v>10</v>
      </c>
      <c r="V1" s="25"/>
      <c r="W1" s="30"/>
      <c r="X1" s="13"/>
    </row>
    <row r="2" spans="1:24" ht="51.75" thickBot="1">
      <c r="A2" s="28" t="s">
        <v>0</v>
      </c>
      <c r="B2" s="29" t="s">
        <v>26</v>
      </c>
      <c r="C2" s="12" t="s">
        <v>1</v>
      </c>
      <c r="D2" s="26" t="s">
        <v>29</v>
      </c>
      <c r="E2" s="12" t="s">
        <v>2</v>
      </c>
      <c r="F2" s="26" t="s">
        <v>29</v>
      </c>
      <c r="G2" s="12" t="s">
        <v>3</v>
      </c>
      <c r="H2" s="26" t="s">
        <v>29</v>
      </c>
      <c r="I2" s="12" t="s">
        <v>4</v>
      </c>
      <c r="J2" s="26" t="s">
        <v>29</v>
      </c>
      <c r="K2" s="12" t="s">
        <v>5</v>
      </c>
      <c r="L2" s="26" t="s">
        <v>29</v>
      </c>
      <c r="M2" s="12" t="s">
        <v>33</v>
      </c>
      <c r="N2" s="26" t="s">
        <v>29</v>
      </c>
      <c r="O2" s="12" t="s">
        <v>6</v>
      </c>
      <c r="P2" s="26" t="s">
        <v>29</v>
      </c>
      <c r="Q2" s="12" t="s">
        <v>28</v>
      </c>
      <c r="R2" s="26" t="s">
        <v>29</v>
      </c>
      <c r="S2" s="12" t="s">
        <v>7</v>
      </c>
      <c r="T2" s="26" t="s">
        <v>29</v>
      </c>
      <c r="U2" s="12" t="s">
        <v>31</v>
      </c>
      <c r="V2" s="27" t="s">
        <v>29</v>
      </c>
      <c r="W2" s="3" t="s">
        <v>30</v>
      </c>
      <c r="X2" s="3" t="s">
        <v>32</v>
      </c>
    </row>
    <row r="3" spans="1:24" ht="12.75">
      <c r="A3" s="31" t="s">
        <v>17</v>
      </c>
      <c r="B3" s="32">
        <v>13</v>
      </c>
      <c r="C3" s="33">
        <v>1.83</v>
      </c>
      <c r="D3" s="34">
        <v>39</v>
      </c>
      <c r="E3" s="33">
        <v>7.5</v>
      </c>
      <c r="F3" s="35">
        <v>60</v>
      </c>
      <c r="G3" s="33"/>
      <c r="H3" s="34"/>
      <c r="I3" s="33">
        <v>9.77</v>
      </c>
      <c r="J3" s="35">
        <v>44</v>
      </c>
      <c r="K3" s="33">
        <v>11.58</v>
      </c>
      <c r="L3" s="34">
        <v>47</v>
      </c>
      <c r="M3" s="33">
        <v>11</v>
      </c>
      <c r="N3" s="35">
        <v>49</v>
      </c>
      <c r="O3" s="33"/>
      <c r="P3" s="34"/>
      <c r="Q3" s="33">
        <v>9.2</v>
      </c>
      <c r="R3" s="35"/>
      <c r="S3" s="33">
        <v>6.76</v>
      </c>
      <c r="T3" s="34">
        <v>55</v>
      </c>
      <c r="U3" s="33">
        <v>3.2</v>
      </c>
      <c r="V3" s="35"/>
      <c r="W3" s="36">
        <f>SUM(D3+F3+H3+J3+L3+N3+P3+R3+T3+V3)</f>
        <v>294</v>
      </c>
      <c r="X3" s="37">
        <f>W3/6</f>
        <v>49</v>
      </c>
    </row>
    <row r="4" spans="1:24" ht="12.75">
      <c r="A4" s="19" t="s">
        <v>10</v>
      </c>
      <c r="B4" s="20">
        <v>15</v>
      </c>
      <c r="C4" s="22">
        <v>2.18</v>
      </c>
      <c r="D4" s="15">
        <v>53</v>
      </c>
      <c r="E4" s="22">
        <v>6.4</v>
      </c>
      <c r="F4" s="16">
        <v>46</v>
      </c>
      <c r="G4" s="22">
        <v>8.2</v>
      </c>
      <c r="H4" s="15">
        <v>52</v>
      </c>
      <c r="I4" s="22">
        <v>9.97</v>
      </c>
      <c r="J4" s="16">
        <v>46</v>
      </c>
      <c r="K4" s="22">
        <v>12.43</v>
      </c>
      <c r="L4" s="15">
        <v>53</v>
      </c>
      <c r="M4" s="22">
        <v>9.23</v>
      </c>
      <c r="N4" s="16">
        <v>32</v>
      </c>
      <c r="O4" s="22"/>
      <c r="P4" s="15"/>
      <c r="Q4" s="22"/>
      <c r="R4" s="16"/>
      <c r="S4" s="22"/>
      <c r="T4" s="15"/>
      <c r="U4" s="22"/>
      <c r="V4" s="16"/>
      <c r="W4" s="17">
        <f>SUM(D4+F4+H4+J4+L4+N4+P4+R4+T4+V4)</f>
        <v>282</v>
      </c>
      <c r="X4" s="18">
        <f>W4/6</f>
        <v>47</v>
      </c>
    </row>
    <row r="5" spans="1:24" ht="12.75">
      <c r="A5" s="38" t="s">
        <v>13</v>
      </c>
      <c r="B5" s="39">
        <v>13</v>
      </c>
      <c r="C5" s="40">
        <v>1.9</v>
      </c>
      <c r="D5" s="41">
        <v>42</v>
      </c>
      <c r="E5" s="40">
        <v>5.05</v>
      </c>
      <c r="F5" s="42">
        <v>28</v>
      </c>
      <c r="G5" s="40">
        <v>6.98</v>
      </c>
      <c r="H5" s="41">
        <v>36</v>
      </c>
      <c r="I5" s="40">
        <v>9.18</v>
      </c>
      <c r="J5" s="42">
        <v>38</v>
      </c>
      <c r="K5" s="40">
        <v>11.67</v>
      </c>
      <c r="L5" s="41">
        <v>48</v>
      </c>
      <c r="M5" s="40"/>
      <c r="N5" s="42"/>
      <c r="O5" s="40"/>
      <c r="P5" s="41"/>
      <c r="Q5" s="40"/>
      <c r="R5" s="42"/>
      <c r="S5" s="40"/>
      <c r="T5" s="41"/>
      <c r="U5" s="40"/>
      <c r="V5" s="42"/>
      <c r="W5" s="43">
        <f>SUM(D5+F5+H5+J5+L5+N5+P5+R5+T5+V5)</f>
        <v>192</v>
      </c>
      <c r="X5" s="44">
        <f>W5/5</f>
        <v>38.4</v>
      </c>
    </row>
    <row r="6" spans="1:24" ht="12.75">
      <c r="A6" s="19" t="s">
        <v>18</v>
      </c>
      <c r="B6" s="20">
        <v>13</v>
      </c>
      <c r="C6" s="22">
        <v>1.8</v>
      </c>
      <c r="D6" s="15">
        <v>38</v>
      </c>
      <c r="E6" s="22">
        <v>7.05</v>
      </c>
      <c r="F6" s="16">
        <v>55</v>
      </c>
      <c r="G6" s="22"/>
      <c r="H6" s="15"/>
      <c r="I6" s="22">
        <v>8.85</v>
      </c>
      <c r="J6" s="16">
        <v>35</v>
      </c>
      <c r="K6" s="22">
        <v>10.28</v>
      </c>
      <c r="L6" s="15">
        <v>35</v>
      </c>
      <c r="M6" s="22">
        <v>8.43</v>
      </c>
      <c r="N6" s="16">
        <v>24</v>
      </c>
      <c r="O6" s="22"/>
      <c r="P6" s="15"/>
      <c r="Q6" s="22"/>
      <c r="R6" s="16"/>
      <c r="S6" s="22"/>
      <c r="T6" s="15"/>
      <c r="U6" s="22"/>
      <c r="V6" s="16"/>
      <c r="W6" s="17">
        <f>SUM(D6+F6+H6+J6+L6+N6+P6+R6+T6+V6)</f>
        <v>187</v>
      </c>
      <c r="X6" s="18">
        <f>W6/5</f>
        <v>37.4</v>
      </c>
    </row>
    <row r="7" spans="1:24" ht="12.75">
      <c r="A7" s="38" t="s">
        <v>16</v>
      </c>
      <c r="B7" s="39">
        <v>11</v>
      </c>
      <c r="C7" s="40">
        <v>1.8</v>
      </c>
      <c r="D7" s="41">
        <v>38</v>
      </c>
      <c r="E7" s="40">
        <v>5.63</v>
      </c>
      <c r="F7" s="42">
        <v>36</v>
      </c>
      <c r="G7" s="40">
        <v>7.32</v>
      </c>
      <c r="H7" s="41">
        <v>40</v>
      </c>
      <c r="I7" s="40">
        <v>8.81</v>
      </c>
      <c r="J7" s="42">
        <v>35</v>
      </c>
      <c r="K7" s="40">
        <v>10.88</v>
      </c>
      <c r="L7" s="41">
        <v>41</v>
      </c>
      <c r="M7" s="40">
        <v>8.65</v>
      </c>
      <c r="N7" s="42">
        <v>26</v>
      </c>
      <c r="O7" s="40"/>
      <c r="P7" s="41"/>
      <c r="Q7" s="40"/>
      <c r="R7" s="42"/>
      <c r="S7" s="40"/>
      <c r="T7" s="41"/>
      <c r="U7" s="40"/>
      <c r="V7" s="42"/>
      <c r="W7" s="43">
        <f>SUM(D7+F7+H7+J7+L7+N7+P7+R7+T7+V7)</f>
        <v>216</v>
      </c>
      <c r="X7" s="44">
        <f>W7/6</f>
        <v>36</v>
      </c>
    </row>
    <row r="8" spans="1:24" ht="12.75">
      <c r="A8" s="19" t="s">
        <v>19</v>
      </c>
      <c r="B8" s="20">
        <v>15</v>
      </c>
      <c r="C8" s="22">
        <v>1.55</v>
      </c>
      <c r="D8" s="15">
        <v>28</v>
      </c>
      <c r="E8" s="22">
        <v>6.6</v>
      </c>
      <c r="F8" s="16">
        <v>49</v>
      </c>
      <c r="G8" s="22"/>
      <c r="H8" s="15"/>
      <c r="I8" s="22">
        <v>8.5</v>
      </c>
      <c r="J8" s="16">
        <v>32</v>
      </c>
      <c r="K8" s="22">
        <v>10.28</v>
      </c>
      <c r="L8" s="15">
        <v>35</v>
      </c>
      <c r="M8" s="22">
        <v>8.4</v>
      </c>
      <c r="N8" s="16">
        <v>24</v>
      </c>
      <c r="O8" s="22"/>
      <c r="P8" s="15"/>
      <c r="Q8" s="22"/>
      <c r="R8" s="16"/>
      <c r="S8" s="22"/>
      <c r="T8" s="15"/>
      <c r="U8" s="22"/>
      <c r="V8" s="16"/>
      <c r="W8" s="17">
        <f>SUM(D8+F8+H8+J8+L8+N8+P8+R8+T8+V8)</f>
        <v>168</v>
      </c>
      <c r="X8" s="18">
        <f>W8/5</f>
        <v>33.6</v>
      </c>
    </row>
    <row r="9" spans="1:24" ht="12.75">
      <c r="A9" s="38" t="s">
        <v>20</v>
      </c>
      <c r="B9" s="39">
        <v>15</v>
      </c>
      <c r="C9" s="40">
        <v>1.75</v>
      </c>
      <c r="D9" s="41">
        <v>36</v>
      </c>
      <c r="E9" s="40">
        <v>6.52</v>
      </c>
      <c r="F9" s="42">
        <v>48</v>
      </c>
      <c r="G9" s="40"/>
      <c r="H9" s="41"/>
      <c r="I9" s="40">
        <v>8.2</v>
      </c>
      <c r="J9" s="42">
        <v>29</v>
      </c>
      <c r="K9" s="40">
        <v>10.1</v>
      </c>
      <c r="L9" s="41">
        <v>33</v>
      </c>
      <c r="M9" s="40">
        <v>7.9</v>
      </c>
      <c r="N9" s="42">
        <v>19</v>
      </c>
      <c r="O9" s="40"/>
      <c r="P9" s="41"/>
      <c r="Q9" s="40"/>
      <c r="R9" s="42"/>
      <c r="S9" s="40"/>
      <c r="T9" s="41"/>
      <c r="U9" s="40"/>
      <c r="V9" s="42"/>
      <c r="W9" s="43">
        <f>SUM(D9+F9+H9+J9+L9+N9+P9+R9+T9+V9)</f>
        <v>165</v>
      </c>
      <c r="X9" s="44">
        <f>W9/5</f>
        <v>33</v>
      </c>
    </row>
    <row r="10" spans="1:24" ht="12.75">
      <c r="A10" s="19" t="s">
        <v>8</v>
      </c>
      <c r="B10" s="20">
        <v>13</v>
      </c>
      <c r="C10" s="22">
        <v>1.6</v>
      </c>
      <c r="D10" s="15">
        <v>30</v>
      </c>
      <c r="E10" s="22">
        <v>5.06</v>
      </c>
      <c r="F10" s="16">
        <v>28</v>
      </c>
      <c r="G10" s="22">
        <v>7.43</v>
      </c>
      <c r="H10" s="15">
        <v>42</v>
      </c>
      <c r="I10" s="22">
        <v>8.85</v>
      </c>
      <c r="J10" s="16">
        <v>35</v>
      </c>
      <c r="K10" s="22">
        <v>11.2</v>
      </c>
      <c r="L10" s="15">
        <v>44</v>
      </c>
      <c r="M10" s="22">
        <v>7.75</v>
      </c>
      <c r="N10" s="16">
        <v>17</v>
      </c>
      <c r="O10" s="22"/>
      <c r="P10" s="15"/>
      <c r="Q10" s="22"/>
      <c r="R10" s="16"/>
      <c r="S10" s="22"/>
      <c r="T10" s="15"/>
      <c r="U10" s="22"/>
      <c r="V10" s="16"/>
      <c r="W10" s="17">
        <f>SUM(D10+F10+H10+J10+L10+N10+P10+R10+T10+V10)</f>
        <v>196</v>
      </c>
      <c r="X10" s="18">
        <f>W10/6</f>
        <v>32.666666666666664</v>
      </c>
    </row>
    <row r="11" spans="1:24" ht="12.75">
      <c r="A11" s="38" t="s">
        <v>9</v>
      </c>
      <c r="B11" s="39">
        <v>11</v>
      </c>
      <c r="C11" s="40">
        <v>1.68</v>
      </c>
      <c r="D11" s="41">
        <v>33</v>
      </c>
      <c r="E11" s="40">
        <v>5.15</v>
      </c>
      <c r="F11" s="42">
        <v>29</v>
      </c>
      <c r="G11" s="40">
        <v>7.23</v>
      </c>
      <c r="H11" s="41">
        <v>39</v>
      </c>
      <c r="I11" s="40">
        <v>8.54</v>
      </c>
      <c r="J11" s="42">
        <v>32</v>
      </c>
      <c r="K11" s="40">
        <v>11.04</v>
      </c>
      <c r="L11" s="41">
        <v>43</v>
      </c>
      <c r="M11" s="40">
        <v>7.1</v>
      </c>
      <c r="N11" s="42">
        <v>11</v>
      </c>
      <c r="O11" s="40"/>
      <c r="P11" s="41"/>
      <c r="Q11" s="40"/>
      <c r="R11" s="42"/>
      <c r="S11" s="40"/>
      <c r="T11" s="41"/>
      <c r="U11" s="40"/>
      <c r="V11" s="42"/>
      <c r="W11" s="43">
        <f>SUM(D11+F11+H11+J11+L11+N11+P11+R11+T11+V11)</f>
        <v>187</v>
      </c>
      <c r="X11" s="44">
        <f>W11/6</f>
        <v>31.166666666666668</v>
      </c>
    </row>
    <row r="12" spans="1:24" ht="12.75">
      <c r="A12" s="19" t="s">
        <v>12</v>
      </c>
      <c r="B12" s="20">
        <v>17</v>
      </c>
      <c r="C12" s="22">
        <v>1.62</v>
      </c>
      <c r="D12" s="15">
        <v>31</v>
      </c>
      <c r="E12" s="22">
        <v>4.9</v>
      </c>
      <c r="F12" s="16">
        <v>26</v>
      </c>
      <c r="G12" s="22">
        <v>6.65</v>
      </c>
      <c r="H12" s="15">
        <v>31</v>
      </c>
      <c r="I12" s="22">
        <v>8.5</v>
      </c>
      <c r="J12" s="16">
        <v>32</v>
      </c>
      <c r="K12" s="22">
        <v>9.58</v>
      </c>
      <c r="L12" s="15">
        <v>28</v>
      </c>
      <c r="M12" s="22"/>
      <c r="N12" s="16"/>
      <c r="O12" s="22"/>
      <c r="P12" s="15"/>
      <c r="Q12" s="22"/>
      <c r="R12" s="16"/>
      <c r="S12" s="22"/>
      <c r="T12" s="15"/>
      <c r="U12" s="22"/>
      <c r="V12" s="16"/>
      <c r="W12" s="17">
        <f>SUM(D12+F12+H12+J12+L12+N12+P12+R12+T12+V12)</f>
        <v>148</v>
      </c>
      <c r="X12" s="18">
        <f>W12/5</f>
        <v>29.6</v>
      </c>
    </row>
    <row r="13" spans="1:24" ht="12.75">
      <c r="A13" s="38" t="s">
        <v>15</v>
      </c>
      <c r="B13" s="39">
        <v>13</v>
      </c>
      <c r="C13" s="40">
        <v>1.78</v>
      </c>
      <c r="D13" s="41">
        <v>37</v>
      </c>
      <c r="E13" s="40">
        <v>4.92</v>
      </c>
      <c r="F13" s="42">
        <v>27</v>
      </c>
      <c r="G13" s="40">
        <v>6.27</v>
      </c>
      <c r="H13" s="41">
        <v>26</v>
      </c>
      <c r="I13" s="40">
        <v>8.29</v>
      </c>
      <c r="J13" s="42">
        <v>30</v>
      </c>
      <c r="K13" s="40">
        <v>10.36</v>
      </c>
      <c r="L13" s="41">
        <v>36</v>
      </c>
      <c r="M13" s="40">
        <v>8.15</v>
      </c>
      <c r="N13" s="42">
        <v>21</v>
      </c>
      <c r="O13" s="40"/>
      <c r="P13" s="41"/>
      <c r="Q13" s="40"/>
      <c r="R13" s="42"/>
      <c r="S13" s="40"/>
      <c r="T13" s="41"/>
      <c r="U13" s="40"/>
      <c r="V13" s="42"/>
      <c r="W13" s="43">
        <f>SUM(D13+F13+H13+J13+L13+N13+P13+R13+T13+V13)</f>
        <v>177</v>
      </c>
      <c r="X13" s="44">
        <f>W13/6</f>
        <v>29.5</v>
      </c>
    </row>
    <row r="14" spans="1:26" ht="12.75">
      <c r="A14" s="19" t="s">
        <v>14</v>
      </c>
      <c r="B14" s="20">
        <v>13</v>
      </c>
      <c r="C14" s="22">
        <v>1.67</v>
      </c>
      <c r="D14" s="15">
        <v>33</v>
      </c>
      <c r="E14" s="22">
        <v>4.8</v>
      </c>
      <c r="F14" s="16">
        <v>25</v>
      </c>
      <c r="G14" s="22">
        <v>6.74</v>
      </c>
      <c r="H14" s="15">
        <v>32</v>
      </c>
      <c r="I14" s="22">
        <v>8.2</v>
      </c>
      <c r="J14" s="16">
        <v>29</v>
      </c>
      <c r="K14" s="22">
        <v>9.98</v>
      </c>
      <c r="L14" s="15">
        <v>32</v>
      </c>
      <c r="M14" s="22">
        <v>7.85</v>
      </c>
      <c r="N14" s="16">
        <v>18</v>
      </c>
      <c r="O14" s="22"/>
      <c r="P14" s="15"/>
      <c r="Q14" s="22"/>
      <c r="R14" s="16"/>
      <c r="S14" s="22"/>
      <c r="T14" s="15"/>
      <c r="U14" s="22"/>
      <c r="V14" s="16"/>
      <c r="W14" s="17">
        <f>SUM(D14+F14+H14+J14+L14+N14+P14+R14+T14+V14)</f>
        <v>169</v>
      </c>
      <c r="X14" s="18">
        <f>W14/6</f>
        <v>28.166666666666668</v>
      </c>
      <c r="Z14" s="14"/>
    </row>
    <row r="15" spans="1:24" ht="12.75">
      <c r="A15" s="38" t="s">
        <v>21</v>
      </c>
      <c r="B15" s="39">
        <v>15</v>
      </c>
      <c r="C15" s="40">
        <v>1.47</v>
      </c>
      <c r="D15" s="41">
        <v>25</v>
      </c>
      <c r="E15" s="40">
        <v>6.65</v>
      </c>
      <c r="F15" s="42">
        <v>49</v>
      </c>
      <c r="G15" s="40"/>
      <c r="H15" s="41"/>
      <c r="I15" s="40">
        <v>8.25</v>
      </c>
      <c r="J15" s="42">
        <v>29</v>
      </c>
      <c r="K15" s="40">
        <v>9.22</v>
      </c>
      <c r="L15" s="41">
        <v>25</v>
      </c>
      <c r="M15" s="40">
        <v>7</v>
      </c>
      <c r="N15" s="42">
        <v>10</v>
      </c>
      <c r="O15" s="40"/>
      <c r="P15" s="41"/>
      <c r="Q15" s="40"/>
      <c r="R15" s="42"/>
      <c r="S15" s="40"/>
      <c r="T15" s="41"/>
      <c r="U15" s="40"/>
      <c r="V15" s="42"/>
      <c r="W15" s="43">
        <f>SUM(D15+F15+H15+J15+L15+N15+P15+R15+T15+V15)</f>
        <v>138</v>
      </c>
      <c r="X15" s="44">
        <f>W15/5</f>
        <v>27.6</v>
      </c>
    </row>
    <row r="16" spans="1:24" ht="12.75">
      <c r="A16" s="19" t="s">
        <v>22</v>
      </c>
      <c r="B16" s="20">
        <v>11</v>
      </c>
      <c r="C16" s="22"/>
      <c r="D16" s="15"/>
      <c r="E16" s="22"/>
      <c r="F16" s="16"/>
      <c r="G16" s="22"/>
      <c r="H16" s="15"/>
      <c r="I16" s="22"/>
      <c r="J16" s="16"/>
      <c r="K16" s="22"/>
      <c r="L16" s="15"/>
      <c r="M16" s="22"/>
      <c r="N16" s="16"/>
      <c r="O16" s="22"/>
      <c r="P16" s="15"/>
      <c r="Q16" s="22">
        <v>6.68</v>
      </c>
      <c r="R16" s="16"/>
      <c r="S16" s="22">
        <v>8.81</v>
      </c>
      <c r="T16" s="15">
        <v>23</v>
      </c>
      <c r="U16" s="22">
        <v>2.46</v>
      </c>
      <c r="V16" s="16"/>
      <c r="W16" s="17">
        <f>SUM(D16+F16+H16+J16+L16+N16+P16+R16+T16+V16)</f>
        <v>23</v>
      </c>
      <c r="X16" s="18">
        <f>W16/1</f>
        <v>23</v>
      </c>
    </row>
    <row r="17" spans="1:24" ht="12.75">
      <c r="A17" s="38" t="s">
        <v>11</v>
      </c>
      <c r="B17" s="39">
        <v>11</v>
      </c>
      <c r="C17" s="40">
        <v>1.5</v>
      </c>
      <c r="D17" s="41">
        <v>26</v>
      </c>
      <c r="E17" s="40">
        <v>4.1</v>
      </c>
      <c r="F17" s="42">
        <v>17</v>
      </c>
      <c r="G17" s="40">
        <v>5.68</v>
      </c>
      <c r="H17" s="41">
        <v>32</v>
      </c>
      <c r="I17" s="40">
        <v>6.9</v>
      </c>
      <c r="J17" s="42">
        <v>16</v>
      </c>
      <c r="K17" s="40">
        <v>9.26</v>
      </c>
      <c r="L17" s="41">
        <v>25</v>
      </c>
      <c r="M17" s="40">
        <v>6.5</v>
      </c>
      <c r="N17" s="42">
        <v>5</v>
      </c>
      <c r="O17" s="40"/>
      <c r="P17" s="41"/>
      <c r="Q17" s="40"/>
      <c r="R17" s="42"/>
      <c r="S17" s="40"/>
      <c r="T17" s="41"/>
      <c r="U17" s="40"/>
      <c r="V17" s="42"/>
      <c r="W17" s="43">
        <f>SUM(D17+F17+H17+J17+L17+N17+P17+R17+T17+V17)</f>
        <v>121</v>
      </c>
      <c r="X17" s="44">
        <f>W17/6</f>
        <v>20.166666666666668</v>
      </c>
    </row>
    <row r="18" spans="1:24" ht="12.75">
      <c r="A18" s="19" t="s">
        <v>23</v>
      </c>
      <c r="B18" s="20" t="s">
        <v>27</v>
      </c>
      <c r="C18" s="22">
        <v>1.27</v>
      </c>
      <c r="D18" s="15">
        <v>18</v>
      </c>
      <c r="E18" s="22">
        <v>5.45</v>
      </c>
      <c r="F18" s="16">
        <v>33</v>
      </c>
      <c r="G18" s="22"/>
      <c r="H18" s="15"/>
      <c r="I18" s="22">
        <v>7.8</v>
      </c>
      <c r="J18" s="16">
        <v>25</v>
      </c>
      <c r="K18" s="22">
        <v>7.4</v>
      </c>
      <c r="L18" s="15">
        <v>7</v>
      </c>
      <c r="M18" s="22"/>
      <c r="N18" s="16"/>
      <c r="O18" s="22"/>
      <c r="P18" s="15"/>
      <c r="Q18" s="22"/>
      <c r="R18" s="16"/>
      <c r="S18" s="22">
        <v>10.78</v>
      </c>
      <c r="T18" s="15">
        <v>0</v>
      </c>
      <c r="U18" s="22">
        <v>1.9</v>
      </c>
      <c r="V18" s="16"/>
      <c r="W18" s="17">
        <f>SUM(D18+F18+H18+J18+L18+N18+P18+R18+T18+V18)</f>
        <v>83</v>
      </c>
      <c r="X18" s="18">
        <f>W18/5</f>
        <v>16.6</v>
      </c>
    </row>
    <row r="19" spans="1:24" ht="12.75">
      <c r="A19" s="45" t="s">
        <v>25</v>
      </c>
      <c r="B19" s="39">
        <v>11</v>
      </c>
      <c r="C19" s="40">
        <v>1.4</v>
      </c>
      <c r="D19" s="41">
        <v>22</v>
      </c>
      <c r="E19" s="40">
        <v>3.68</v>
      </c>
      <c r="F19" s="42">
        <v>11</v>
      </c>
      <c r="G19" s="40">
        <v>4.74</v>
      </c>
      <c r="H19" s="41">
        <v>11</v>
      </c>
      <c r="I19" s="40">
        <v>5.42</v>
      </c>
      <c r="J19" s="42">
        <v>1</v>
      </c>
      <c r="K19" s="40">
        <v>6.95</v>
      </c>
      <c r="L19" s="41">
        <v>2</v>
      </c>
      <c r="M19" s="40">
        <v>5.7</v>
      </c>
      <c r="N19" s="42">
        <v>0</v>
      </c>
      <c r="O19" s="40"/>
      <c r="P19" s="41"/>
      <c r="Q19" s="40"/>
      <c r="R19" s="42"/>
      <c r="S19" s="40"/>
      <c r="T19" s="41"/>
      <c r="U19" s="40"/>
      <c r="V19" s="42"/>
      <c r="W19" s="43">
        <f>SUM(D19+F19+H19+J19+L19+N19+P19+R19+T19+V19)</f>
        <v>47</v>
      </c>
      <c r="X19" s="44">
        <f>W19/6</f>
        <v>7.833333333333333</v>
      </c>
    </row>
    <row r="20" spans="1:24" ht="13.5" thickBot="1">
      <c r="A20" s="10" t="s">
        <v>24</v>
      </c>
      <c r="B20" s="21">
        <v>11</v>
      </c>
      <c r="C20" s="23">
        <v>1.24</v>
      </c>
      <c r="D20" s="7">
        <v>17</v>
      </c>
      <c r="E20" s="23">
        <v>2.68</v>
      </c>
      <c r="F20" s="11">
        <v>0</v>
      </c>
      <c r="G20" s="23">
        <v>4.5</v>
      </c>
      <c r="H20" s="7">
        <v>8</v>
      </c>
      <c r="I20" s="23">
        <v>5.7</v>
      </c>
      <c r="J20" s="11">
        <v>4</v>
      </c>
      <c r="K20" s="23">
        <v>7.55</v>
      </c>
      <c r="L20" s="7">
        <v>8</v>
      </c>
      <c r="M20" s="23">
        <v>5.6</v>
      </c>
      <c r="N20" s="11">
        <v>0</v>
      </c>
      <c r="O20" s="23"/>
      <c r="P20" s="7"/>
      <c r="Q20" s="23"/>
      <c r="R20" s="11"/>
      <c r="S20" s="23"/>
      <c r="T20" s="7"/>
      <c r="U20" s="23"/>
      <c r="V20" s="11"/>
      <c r="W20" s="8">
        <f>SUM(D20+F20+H20+J20+L20+N20+P20+R20+T20+V20)</f>
        <v>37</v>
      </c>
      <c r="X20" s="9">
        <f>W20/6</f>
        <v>6.166666666666667</v>
      </c>
    </row>
    <row r="21" spans="3:23" ht="12.75">
      <c r="C21" s="4"/>
      <c r="D21" s="5"/>
      <c r="E21" s="4"/>
      <c r="F21" s="5"/>
      <c r="G21" s="4"/>
      <c r="H21" s="5"/>
      <c r="I21" s="4"/>
      <c r="J21" s="5"/>
      <c r="K21" s="4"/>
      <c r="L21" s="5"/>
      <c r="M21" s="4"/>
      <c r="N21" s="5"/>
      <c r="O21" s="4"/>
      <c r="P21" s="5"/>
      <c r="Q21" s="4"/>
      <c r="R21" s="5"/>
      <c r="S21" s="4"/>
      <c r="T21" s="5"/>
      <c r="U21" s="4"/>
      <c r="V21" s="5"/>
      <c r="W21" s="6"/>
    </row>
  </sheetData>
  <mergeCells count="10">
    <mergeCell ref="S1:T1"/>
    <mergeCell ref="U1:V1"/>
    <mergeCell ref="K1:L1"/>
    <mergeCell ref="M1:N1"/>
    <mergeCell ref="O1:P1"/>
    <mergeCell ref="Q1:R1"/>
    <mergeCell ref="C1:D1"/>
    <mergeCell ref="E1:F1"/>
    <mergeCell ref="G1:H1"/>
    <mergeCell ref="I1:J1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Alasdair</dc:creator>
  <cp:keywords/>
  <dc:description/>
  <cp:lastModifiedBy>Alasdair</cp:lastModifiedBy>
  <dcterms:created xsi:type="dcterms:W3CDTF">2010-11-23T22:18:59Z</dcterms:created>
  <dcterms:modified xsi:type="dcterms:W3CDTF">2010-11-24T00:15:20Z</dcterms:modified>
  <cp:category/>
  <cp:version/>
  <cp:contentType/>
  <cp:contentStatus/>
</cp:coreProperties>
</file>