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4" i="1" l="1"/>
  <c r="B86" i="1"/>
  <c r="B92" i="1"/>
  <c r="B77" i="1"/>
  <c r="B82" i="1" s="1"/>
  <c r="D71" i="1"/>
  <c r="C71" i="1"/>
  <c r="B71" i="1"/>
  <c r="D57" i="1"/>
  <c r="C57" i="1"/>
  <c r="B57" i="1"/>
  <c r="D44" i="1"/>
  <c r="B44" i="1"/>
  <c r="D37" i="1"/>
  <c r="C37" i="1"/>
  <c r="B37" i="1"/>
  <c r="D26" i="1"/>
  <c r="C26" i="1"/>
  <c r="B26" i="1"/>
  <c r="D10" i="1"/>
  <c r="C10" i="1"/>
  <c r="B10" i="1"/>
  <c r="D45" i="1" l="1"/>
  <c r="B45" i="1"/>
  <c r="C45" i="1"/>
</calcChain>
</file>

<file path=xl/sharedStrings.xml><?xml version="1.0" encoding="utf-8"?>
<sst xmlns="http://schemas.openxmlformats.org/spreadsheetml/2006/main" count="88" uniqueCount="76">
  <si>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</si>
  <si>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</si>
  <si>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</si>
  <si>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</si>
  <si>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</si>
  <si>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</si>
  <si>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</si>
  <si>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</si>
  <si>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</si>
  <si>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</si>
  <si>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</si>
  <si>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</si>
  <si>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</si>
  <si>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</si>
  <si>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</si>
  <si>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</si>
  <si>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</si>
  <si>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</si>
  <si>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</si>
  <si>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</si>
  <si>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</si>
  <si>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</si>
  <si>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</si>
  <si>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</si>
  <si>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</si>
  <si>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</si>
  <si>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</si>
  <si>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</si>
  <si>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</si>
  <si>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</si>
  <si>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</si>
  <si>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</si>
  <si>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</si>
  <si>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</si>
  <si>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</si>
  <si>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</si>
  <si>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</si>
  <si>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</si>
  <si>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</si>
  <si>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</si>
  <si>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</si>
  <si>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</si>
  <si>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</si>
  <si>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</si>
  <si>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</si>
  <si>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</si>
  <si>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</si>
  <si>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</si>
  <si>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</si>
  <si>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</si>
  <si>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</si>
  <si>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</si>
  <si>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</si>
  <si>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</si>
  <si>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</si>
  <si>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</si>
  <si>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</si>
  <si>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</si>
  <si>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</si>
  <si>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</si>
  <si>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</si>
  <si>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</si>
  <si>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</si>
  <si>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</si>
  <si>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</si>
  <si>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</si>
  <si>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</si>
  <si>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</si>
  <si>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Bank Reconciliation to 11.9.19</t>
  </si>
  <si>
    <t>Balance bought forward 1.7.19</t>
  </si>
  <si>
    <t>Balance to carry forward  1.9.19</t>
  </si>
  <si>
    <t>Add income  1.7.19 to 30.8.19</t>
  </si>
  <si>
    <t>Less expenditure  1.7.19 to 30.8.19</t>
  </si>
  <si>
    <t>16.9.19</t>
  </si>
  <si>
    <t>Add receipts to 11.9.19</t>
  </si>
  <si>
    <t>Less payments to 11.9.19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</si>
</sst>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view="pageLayout" topLeftCell="A63" zoomScale="90" zoomScaleNormal="90" zoomScalePageLayoutView="90" workbookViewId="0">
      <selection activeCell="C26" sqref="C26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10" t="s">
        <v>62</v>
      </c>
      <c r="B6" s="52">
        <v>0</v>
      </c>
      <c r="C6" s="11"/>
      <c r="D6" s="52">
        <v>0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3.44</v>
      </c>
      <c r="D10" s="56">
        <f>SUM(D4:D8)</f>
        <v>837.40000000000009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2855.29</v>
      </c>
      <c r="D14" s="11">
        <v>5555.29</v>
      </c>
    </row>
    <row r="15" spans="1:5" x14ac:dyDescent="0.3">
      <c r="A15" s="6" t="s">
        <v>9</v>
      </c>
      <c r="B15" s="7">
        <v>80.8</v>
      </c>
      <c r="C15" s="7">
        <v>10.14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>
        <v>78</v>
      </c>
      <c r="D18" s="11">
        <v>78</v>
      </c>
    </row>
    <row r="19" spans="1:4" x14ac:dyDescent="0.3">
      <c r="A19" s="12" t="s">
        <v>13</v>
      </c>
      <c r="B19" s="7">
        <v>36.18</v>
      </c>
      <c r="C19" s="7">
        <v>36</v>
      </c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45.82</v>
      </c>
      <c r="D24" s="34">
        <v>121.08</v>
      </c>
    </row>
    <row r="25" spans="1:4" x14ac:dyDescent="0.3">
      <c r="A25" s="12" t="s">
        <v>60</v>
      </c>
      <c r="B25" s="7">
        <v>35</v>
      </c>
      <c r="C25" s="7">
        <v>35</v>
      </c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3478.14</v>
      </c>
      <c r="D26" s="14">
        <f>SUM(D13:D25)</f>
        <v>6635.920000000001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75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>
        <v>100</v>
      </c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175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B44+B37+B27+B10</f>
        <v>1595.13</v>
      </c>
      <c r="C45" s="47">
        <f>C44+C37+C26+C10</f>
        <v>3756.58</v>
      </c>
      <c r="D45" s="48">
        <f>D44+D37+D27+D10</f>
        <v>1595.13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4150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>
        <v>406.98</v>
      </c>
      <c r="D55" s="7">
        <v>406.98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4556.9799999999996</v>
      </c>
      <c r="D57" s="15">
        <f>SUM(D53:D56)</f>
        <v>8706.98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/>
      <c r="D66" s="21">
        <v>500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0</v>
      </c>
      <c r="D71" s="14">
        <f>SUM(D63:D70)</f>
        <v>4750</v>
      </c>
      <c r="E71" s="23"/>
    </row>
    <row r="73" spans="1:5" x14ac:dyDescent="0.3">
      <c r="A73" s="42" t="s">
        <v>68</v>
      </c>
    </row>
    <row r="74" spans="1:5" x14ac:dyDescent="0.3">
      <c r="A74" t="s">
        <v>69</v>
      </c>
      <c r="B74" s="38">
        <v>6366.17</v>
      </c>
    </row>
    <row r="75" spans="1:5" x14ac:dyDescent="0.3">
      <c r="A75" t="s">
        <v>71</v>
      </c>
      <c r="B75" s="38">
        <v>406.98</v>
      </c>
    </row>
    <row r="76" spans="1:5" x14ac:dyDescent="0.3">
      <c r="A76" t="s">
        <v>72</v>
      </c>
      <c r="B76" s="38">
        <v>172.9</v>
      </c>
    </row>
    <row r="77" spans="1:5" x14ac:dyDescent="0.3">
      <c r="A77" t="s">
        <v>70</v>
      </c>
      <c r="B77" s="41">
        <f>B74+B75-B76</f>
        <v>6600.25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6600.25</v>
      </c>
    </row>
    <row r="81" spans="1:2" x14ac:dyDescent="0.3">
      <c r="A81" t="s">
        <v>58</v>
      </c>
      <c r="B81" s="38">
        <v>0</v>
      </c>
    </row>
    <row r="82" spans="1:2" x14ac:dyDescent="0.3">
      <c r="B82" s="41">
        <f>B80-B81</f>
        <v>6600.25</v>
      </c>
    </row>
    <row r="84" spans="1:2" x14ac:dyDescent="0.3">
      <c r="A84" s="39" t="s">
        <v>64</v>
      </c>
    </row>
    <row r="85" spans="1:2" x14ac:dyDescent="0.3">
      <c r="A85" s="40"/>
      <c r="B85" s="60">
        <v>0</v>
      </c>
    </row>
    <row r="86" spans="1:2" x14ac:dyDescent="0.3">
      <c r="A86" s="40"/>
      <c r="B86" s="41">
        <f>SUM(B85:B85)</f>
        <v>0</v>
      </c>
    </row>
    <row r="87" spans="1:2" x14ac:dyDescent="0.3">
      <c r="A87" s="40"/>
      <c r="B87" s="38"/>
    </row>
    <row r="88" spans="1:2" x14ac:dyDescent="0.3">
      <c r="A88" s="42" t="s">
        <v>59</v>
      </c>
      <c r="B88" s="37" t="s">
        <v>0</v>
      </c>
    </row>
    <row r="89" spans="1:2" x14ac:dyDescent="0.3">
      <c r="A89" t="s">
        <v>53</v>
      </c>
      <c r="B89" s="37">
        <v>5799.85</v>
      </c>
    </row>
    <row r="90" spans="1:2" x14ac:dyDescent="0.3">
      <c r="A90" t="s">
        <v>74</v>
      </c>
      <c r="B90" s="37">
        <v>4556.9799999999996</v>
      </c>
    </row>
    <row r="91" spans="1:2" x14ac:dyDescent="0.3">
      <c r="A91" t="s">
        <v>75</v>
      </c>
      <c r="B91" s="37">
        <v>3756.58</v>
      </c>
    </row>
    <row r="92" spans="1:2" ht="16.2" x14ac:dyDescent="0.45">
      <c r="A92" s="40" t="s">
        <v>51</v>
      </c>
      <c r="B92" s="43">
        <f>B89+B90-B91</f>
        <v>6600.25</v>
      </c>
    </row>
    <row r="93" spans="1:2" x14ac:dyDescent="0.3">
      <c r="B93" s="37"/>
    </row>
    <row r="97" spans="1:1" x14ac:dyDescent="0.3">
      <c r="A97" t="s">
        <v>73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2019-09-09T12:52:24Z</cp:lastPrinted>
  <dcterms:created xsi:type="dcterms:W3CDTF">2016-04-12T09:12:25Z</dcterms:created>
  <dcterms:modified xsi:type="dcterms:W3CDTF">2019-09-09T12:53:54Z</dcterms:modified>
</cp:coreProperties>
</file>