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1e3554271936847/Documents/1 TARSET/FINANCE 2025 2026/YEAR END/"/>
    </mc:Choice>
  </mc:AlternateContent>
  <xr:revisionPtr revIDLastSave="2" documentId="14_{700386D2-4225-4FAB-8B6D-C0DE1835E7A9}" xr6:coauthVersionLast="47" xr6:coauthVersionMax="47" xr10:uidLastSave="{C646DB51-7563-4DE4-984D-2B8DEE134905}"/>
  <bookViews>
    <workbookView xWindow="-120" yWindow="-120" windowWidth="19440" windowHeight="11520" xr2:uid="{00000000-000D-0000-FFFF-FFFF00000000}"/>
  </bookViews>
  <sheets>
    <sheet name="Budget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7" i="1"/>
  <c r="C20" i="1"/>
  <c r="B39" i="1" l="1"/>
  <c r="C28" i="1"/>
  <c r="F28" i="1"/>
  <c r="F20" i="1"/>
  <c r="D20" i="1"/>
  <c r="B20" i="1"/>
  <c r="B30" i="1" l="1"/>
</calcChain>
</file>

<file path=xl/sharedStrings.xml><?xml version="1.0" encoding="utf-8"?>
<sst xmlns="http://schemas.openxmlformats.org/spreadsheetml/2006/main" count="42" uniqueCount="34">
  <si>
    <t>Tarset and Greystead Parish Council</t>
  </si>
  <si>
    <t>Budget report from 1-Apr-2025 to 31-Mar-2026 (figures include VAT)</t>
  </si>
  <si>
    <t>Payments</t>
  </si>
  <si>
    <t>Period</t>
  </si>
  <si>
    <t>Budget</t>
  </si>
  <si>
    <t>Actual</t>
  </si>
  <si>
    <t>Variance</t>
  </si>
  <si>
    <t>Salary/PAYE</t>
  </si>
  <si>
    <t>Noticeboard / Bin</t>
  </si>
  <si>
    <t>Bank Charges</t>
  </si>
  <si>
    <t>Defibrillator</t>
  </si>
  <si>
    <t>Orchard Maintenance</t>
  </si>
  <si>
    <t>Miscellaneous</t>
  </si>
  <si>
    <t>Insurance</t>
  </si>
  <si>
    <t>Grants</t>
  </si>
  <si>
    <t>Subscriptions</t>
  </si>
  <si>
    <t>Hire of Meeting Room</t>
  </si>
  <si>
    <t>Expenses</t>
  </si>
  <si>
    <t>Election</t>
  </si>
  <si>
    <t>Receipts</t>
  </si>
  <si>
    <t>VAT Repayments</t>
  </si>
  <si>
    <t>Bank Interest</t>
  </si>
  <si>
    <t>Precept</t>
  </si>
  <si>
    <t>Total Receipts</t>
  </si>
  <si>
    <t>2026-2027</t>
  </si>
  <si>
    <t>Website</t>
  </si>
  <si>
    <t>Balance b/f 1.4.25</t>
  </si>
  <si>
    <t>General Reserves</t>
  </si>
  <si>
    <t xml:space="preserve">Hold Election Reserve </t>
  </si>
  <si>
    <t>Earmarked Reserves</t>
  </si>
  <si>
    <t>Defibrillating machinery</t>
  </si>
  <si>
    <t>Btn 3 and 12 months running costs</t>
  </si>
  <si>
    <t>Closing Balance</t>
  </si>
  <si>
    <t>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</si>
</sst>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9" workbookViewId="0">
      <selection activeCell="H11" sqref="H11"/>
    </sheetView>
  </sheetViews>
  <sheetFormatPr defaultRowHeight="15" x14ac:dyDescent="0.25"/>
  <cols>
    <col min="1" max="1" width="26" style="2" customWidth="1"/>
    <col min="2" max="2" width="12.28515625" style="2" customWidth="1"/>
    <col min="3" max="4" width="12" style="2" customWidth="1"/>
    <col min="5" max="5" width="9.140625" style="2"/>
    <col min="6" max="6" width="12.42578125" style="2" customWidth="1"/>
    <col min="7" max="7" width="10.5703125" style="2" customWidth="1"/>
    <col min="8" max="16384" width="9.140625" style="2"/>
  </cols>
  <sheetData>
    <row r="1" spans="1:8" ht="18.75" x14ac:dyDescent="0.3">
      <c r="A1" s="1" t="s">
        <v>0</v>
      </c>
    </row>
    <row r="2" spans="1:8" x14ac:dyDescent="0.25">
      <c r="A2" s="2" t="s">
        <v>1</v>
      </c>
    </row>
    <row r="3" spans="1:8" s="4" customFormat="1" x14ac:dyDescent="0.25">
      <c r="A3" s="13" t="s">
        <v>26</v>
      </c>
      <c r="E3" s="13">
        <v>10187.69</v>
      </c>
    </row>
    <row r="4" spans="1:8" ht="18.75" x14ac:dyDescent="0.3">
      <c r="A4" s="1" t="s">
        <v>2</v>
      </c>
    </row>
    <row r="5" spans="1:8" x14ac:dyDescent="0.25">
      <c r="C5" s="3" t="s">
        <v>3</v>
      </c>
      <c r="F5" s="4" t="s">
        <v>24</v>
      </c>
    </row>
    <row r="6" spans="1:8" x14ac:dyDescent="0.25">
      <c r="B6" s="3" t="s">
        <v>4</v>
      </c>
      <c r="C6" s="3" t="s">
        <v>5</v>
      </c>
      <c r="D6" s="3" t="s">
        <v>6</v>
      </c>
      <c r="F6" s="4" t="s">
        <v>4</v>
      </c>
    </row>
    <row r="7" spans="1:8" x14ac:dyDescent="0.25">
      <c r="A7" s="2" t="s">
        <v>7</v>
      </c>
      <c r="B7" s="5">
        <v>3000</v>
      </c>
      <c r="C7" s="5">
        <v>3109.2</v>
      </c>
      <c r="D7" s="5">
        <f>-SUM(B7-C7)</f>
        <v>109.19999999999982</v>
      </c>
      <c r="E7" s="5"/>
      <c r="F7" s="5">
        <v>3100</v>
      </c>
      <c r="G7" s="5"/>
    </row>
    <row r="8" spans="1:8" x14ac:dyDescent="0.25">
      <c r="A8" s="2" t="s">
        <v>8</v>
      </c>
      <c r="B8" s="5">
        <v>1500</v>
      </c>
      <c r="C8" s="5">
        <v>1648.64</v>
      </c>
      <c r="D8" s="5">
        <f t="shared" ref="D8:D19" si="0">-SUM(B8-C8)</f>
        <v>148.6400000000001</v>
      </c>
      <c r="E8" s="10"/>
      <c r="F8" s="5">
        <v>0</v>
      </c>
      <c r="G8" s="5"/>
    </row>
    <row r="9" spans="1:8" x14ac:dyDescent="0.25">
      <c r="A9" s="2" t="s">
        <v>9</v>
      </c>
      <c r="B9" s="5">
        <v>0</v>
      </c>
      <c r="C9" s="5">
        <v>51</v>
      </c>
      <c r="D9" s="5">
        <f t="shared" si="0"/>
        <v>51</v>
      </c>
      <c r="E9" s="5"/>
      <c r="F9" s="5">
        <v>50</v>
      </c>
      <c r="G9" s="5"/>
    </row>
    <row r="10" spans="1:8" x14ac:dyDescent="0.25">
      <c r="A10" s="2" t="s">
        <v>10</v>
      </c>
      <c r="B10" s="5">
        <v>500</v>
      </c>
      <c r="C10" s="5">
        <v>0</v>
      </c>
      <c r="D10" s="5">
        <f t="shared" si="0"/>
        <v>-500</v>
      </c>
      <c r="E10" s="5"/>
      <c r="F10" s="5">
        <v>500</v>
      </c>
      <c r="G10" s="5"/>
    </row>
    <row r="11" spans="1:8" x14ac:dyDescent="0.25">
      <c r="A11" s="2" t="s">
        <v>11</v>
      </c>
      <c r="B11" s="5">
        <v>1500</v>
      </c>
      <c r="C11" s="5">
        <v>688.8</v>
      </c>
      <c r="D11" s="5">
        <f t="shared" si="0"/>
        <v>-811.2</v>
      </c>
      <c r="E11" s="9"/>
      <c r="F11" s="5">
        <v>2410</v>
      </c>
      <c r="G11" s="10"/>
      <c r="H11" s="12"/>
    </row>
    <row r="12" spans="1:8" x14ac:dyDescent="0.25">
      <c r="A12" s="2" t="s">
        <v>12</v>
      </c>
      <c r="B12" s="5">
        <v>200</v>
      </c>
      <c r="C12" s="5">
        <v>5</v>
      </c>
      <c r="D12" s="5">
        <f t="shared" si="0"/>
        <v>-195</v>
      </c>
      <c r="E12" s="5"/>
      <c r="F12" s="5">
        <v>200</v>
      </c>
      <c r="G12" s="5"/>
    </row>
    <row r="13" spans="1:8" x14ac:dyDescent="0.25">
      <c r="A13" s="2" t="s">
        <v>13</v>
      </c>
      <c r="B13" s="5">
        <v>380</v>
      </c>
      <c r="C13" s="5">
        <v>214</v>
      </c>
      <c r="D13" s="5">
        <f t="shared" si="0"/>
        <v>-166</v>
      </c>
      <c r="E13" s="5"/>
      <c r="F13" s="5">
        <v>230</v>
      </c>
      <c r="G13" s="5"/>
    </row>
    <row r="14" spans="1:8" x14ac:dyDescent="0.25">
      <c r="A14" s="2" t="s">
        <v>14</v>
      </c>
      <c r="B14" s="5">
        <v>1000</v>
      </c>
      <c r="C14" s="5">
        <v>700</v>
      </c>
      <c r="D14" s="5">
        <f t="shared" si="0"/>
        <v>-300</v>
      </c>
      <c r="E14" s="9"/>
      <c r="F14" s="5">
        <v>1000</v>
      </c>
      <c r="G14" s="5"/>
    </row>
    <row r="15" spans="1:8" x14ac:dyDescent="0.25">
      <c r="A15" s="2" t="s">
        <v>15</v>
      </c>
      <c r="B15" s="5">
        <v>170</v>
      </c>
      <c r="C15" s="5">
        <v>162.44999999999999</v>
      </c>
      <c r="D15" s="5">
        <f t="shared" si="0"/>
        <v>-7.5500000000000114</v>
      </c>
      <c r="E15" s="5"/>
      <c r="F15" s="5">
        <v>180</v>
      </c>
      <c r="G15" s="5"/>
    </row>
    <row r="16" spans="1:8" x14ac:dyDescent="0.25">
      <c r="A16" s="2" t="s">
        <v>16</v>
      </c>
      <c r="B16" s="5">
        <v>180</v>
      </c>
      <c r="C16" s="5">
        <v>0</v>
      </c>
      <c r="D16" s="5">
        <f t="shared" si="0"/>
        <v>-180</v>
      </c>
      <c r="E16" s="5"/>
      <c r="F16" s="5">
        <v>180</v>
      </c>
      <c r="G16" s="5"/>
    </row>
    <row r="17" spans="1:9" x14ac:dyDescent="0.25">
      <c r="A17" s="2" t="s">
        <v>17</v>
      </c>
      <c r="B17" s="5">
        <v>200</v>
      </c>
      <c r="C17" s="5">
        <v>218.88</v>
      </c>
      <c r="D17" s="5">
        <f t="shared" si="0"/>
        <v>18.879999999999995</v>
      </c>
      <c r="E17" s="5"/>
      <c r="F17" s="5">
        <v>200</v>
      </c>
      <c r="G17" s="5"/>
    </row>
    <row r="18" spans="1:9" x14ac:dyDescent="0.25">
      <c r="A18" s="2" t="s">
        <v>18</v>
      </c>
      <c r="B18" s="5">
        <v>1000</v>
      </c>
      <c r="C18" s="5">
        <v>0</v>
      </c>
      <c r="D18" s="5">
        <f t="shared" si="0"/>
        <v>-1000</v>
      </c>
      <c r="E18" s="9"/>
      <c r="F18" s="9" t="s">
        <v>28</v>
      </c>
      <c r="G18" s="5"/>
    </row>
    <row r="19" spans="1:9" x14ac:dyDescent="0.25">
      <c r="A19" s="6" t="s">
        <v>25</v>
      </c>
      <c r="B19" s="5">
        <v>0</v>
      </c>
      <c r="C19" s="5">
        <v>178</v>
      </c>
      <c r="D19" s="5">
        <f t="shared" si="0"/>
        <v>178</v>
      </c>
      <c r="E19" s="5"/>
      <c r="F19" s="5">
        <v>180</v>
      </c>
      <c r="G19" s="5"/>
    </row>
    <row r="20" spans="1:9" s="6" customFormat="1" x14ac:dyDescent="0.25">
      <c r="B20" s="14">
        <f>SUM(B7:B19)</f>
        <v>9630</v>
      </c>
      <c r="C20" s="14">
        <f>SUM(C7:C19)</f>
        <v>6975.97</v>
      </c>
      <c r="D20" s="14">
        <f>SUM(D7:D19)</f>
        <v>-2654.03</v>
      </c>
      <c r="E20" s="7"/>
      <c r="F20" s="11">
        <f>SUM(F7:F19)</f>
        <v>8230</v>
      </c>
      <c r="G20" s="7"/>
    </row>
    <row r="22" spans="1:9" ht="18.75" x14ac:dyDescent="0.3">
      <c r="A22" s="1" t="s">
        <v>19</v>
      </c>
    </row>
    <row r="23" spans="1:9" x14ac:dyDescent="0.25">
      <c r="C23" s="3" t="s">
        <v>3</v>
      </c>
      <c r="F23" s="3" t="s">
        <v>24</v>
      </c>
    </row>
    <row r="24" spans="1:9" x14ac:dyDescent="0.25">
      <c r="B24" s="3" t="s">
        <v>4</v>
      </c>
      <c r="C24" s="3" t="s">
        <v>5</v>
      </c>
      <c r="D24" s="3" t="s">
        <v>6</v>
      </c>
      <c r="F24" s="3" t="s">
        <v>4</v>
      </c>
    </row>
    <row r="25" spans="1:9" x14ac:dyDescent="0.25">
      <c r="A25" s="2" t="s">
        <v>20</v>
      </c>
      <c r="B25" s="5">
        <v>150</v>
      </c>
      <c r="C25" s="5">
        <v>201.87</v>
      </c>
      <c r="D25" s="5">
        <v>51.87</v>
      </c>
      <c r="E25" s="5"/>
      <c r="F25" s="5">
        <v>340</v>
      </c>
      <c r="G25" s="9"/>
      <c r="H25" s="12"/>
      <c r="I25" s="12"/>
    </row>
    <row r="26" spans="1:9" x14ac:dyDescent="0.25">
      <c r="A26" s="2" t="s">
        <v>21</v>
      </c>
      <c r="B26" s="5">
        <v>0</v>
      </c>
      <c r="C26" s="5">
        <v>18.98</v>
      </c>
      <c r="D26" s="5">
        <v>9.5500000000000007</v>
      </c>
      <c r="E26" s="5"/>
      <c r="F26" s="5">
        <v>40</v>
      </c>
      <c r="G26" s="5"/>
    </row>
    <row r="27" spans="1:9" x14ac:dyDescent="0.25">
      <c r="A27" s="2" t="s">
        <v>22</v>
      </c>
      <c r="B27" s="5">
        <v>5000</v>
      </c>
      <c r="C27" s="5">
        <v>5000</v>
      </c>
      <c r="D27" s="5">
        <v>0</v>
      </c>
      <c r="E27" s="5"/>
      <c r="F27" s="5">
        <v>5000</v>
      </c>
      <c r="G27" s="5"/>
    </row>
    <row r="28" spans="1:9" ht="15.75" thickBot="1" x14ac:dyDescent="0.3">
      <c r="A28" s="3" t="s">
        <v>23</v>
      </c>
      <c r="B28" s="8">
        <v>5150</v>
      </c>
      <c r="C28" s="8">
        <f>SUM(C25:C27)</f>
        <v>5220.8500000000004</v>
      </c>
      <c r="D28" s="8">
        <v>54.4</v>
      </c>
      <c r="E28" s="5"/>
      <c r="F28" s="11">
        <f>SUM(F25:F27)</f>
        <v>5380</v>
      </c>
      <c r="G28" s="5"/>
    </row>
    <row r="29" spans="1:9" ht="15.75" thickTop="1" x14ac:dyDescent="0.25"/>
    <row r="30" spans="1:9" x14ac:dyDescent="0.25">
      <c r="A30" s="13" t="s">
        <v>32</v>
      </c>
      <c r="B30" s="5">
        <f>SUM(E3-C20+C28)</f>
        <v>8432.57</v>
      </c>
    </row>
    <row r="31" spans="1:9" x14ac:dyDescent="0.25">
      <c r="A31" s="13"/>
      <c r="B31" s="5"/>
    </row>
    <row r="32" spans="1:9" x14ac:dyDescent="0.25">
      <c r="A32" s="3" t="s">
        <v>33</v>
      </c>
    </row>
    <row r="33" spans="1:3" x14ac:dyDescent="0.25">
      <c r="A33" s="3" t="s">
        <v>29</v>
      </c>
    </row>
    <row r="34" spans="1:3" x14ac:dyDescent="0.25">
      <c r="A34" s="6" t="s">
        <v>18</v>
      </c>
      <c r="B34" s="2">
        <v>1500</v>
      </c>
    </row>
    <row r="35" spans="1:3" x14ac:dyDescent="0.25">
      <c r="A35" s="6" t="s">
        <v>30</v>
      </c>
      <c r="B35" s="2">
        <v>2000</v>
      </c>
    </row>
    <row r="36" spans="1:3" x14ac:dyDescent="0.25">
      <c r="A36" s="6"/>
    </row>
    <row r="37" spans="1:3" x14ac:dyDescent="0.25">
      <c r="A37" s="6" t="s">
        <v>27</v>
      </c>
      <c r="B37" s="2">
        <v>3500</v>
      </c>
      <c r="C37" s="12" t="s">
        <v>31</v>
      </c>
    </row>
    <row r="39" spans="1:3" x14ac:dyDescent="0.25">
      <c r="B39" s="2">
        <f>SUM(B33:B38)</f>
        <v>7000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Tarset and Greystead Parish Council Budget report</dc:title>
  <dc:subject>Budget report</dc:subject>
  <dc:creator>Claire Miller</dc:creator>
  <cp:keywords>EasyPCAccounts</cp:keywords>
  <dc:description/>
  <cp:lastModifiedBy>claire miller</cp:lastModifiedBy>
  <cp:lastPrinted>2026-04-02T11:22:13Z</cp:lastPrinted>
  <dcterms:created xsi:type="dcterms:W3CDTF">2025-10-31T21:14:18Z</dcterms:created>
  <dcterms:modified xsi:type="dcterms:W3CDTF">2026-04-16T10:56:19Z</dcterms:modified>
  <cp:category>Test result file</cp:category>
</cp:coreProperties>
</file>