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1e3554271936847/Documents/1 WARDEN/FINANCE 2025 2026/YEAR END/"/>
    </mc:Choice>
  </mc:AlternateContent>
  <xr:revisionPtr revIDLastSave="25" documentId="8_{56E00928-F97C-48CA-B53E-5F861355AFB7}" xr6:coauthVersionLast="47" xr6:coauthVersionMax="47" xr10:uidLastSave="{1F39BB9A-0596-4BDD-BE9C-6721777DAF7A}"/>
  <bookViews>
    <workbookView xWindow="-120" yWindow="-120" windowWidth="19440" windowHeight="11520" xr2:uid="{00000000-000D-0000-FFFF-FFFF00000000}"/>
  </bookViews>
  <sheets>
    <sheet name="Budget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8" i="1"/>
  <c r="F35" i="1"/>
  <c r="C35" i="1"/>
  <c r="C25" i="1"/>
  <c r="F25" i="1"/>
  <c r="D25" i="1" l="1"/>
  <c r="B37" i="1"/>
</calcChain>
</file>

<file path=xl/sharedStrings.xml><?xml version="1.0" encoding="utf-8"?>
<sst xmlns="http://schemas.openxmlformats.org/spreadsheetml/2006/main" count="46" uniqueCount="37">
  <si>
    <t>Warden Parish Council</t>
  </si>
  <si>
    <t>Payments</t>
  </si>
  <si>
    <t>Period</t>
  </si>
  <si>
    <t>Budget</t>
  </si>
  <si>
    <t>Actual</t>
  </si>
  <si>
    <t>Variance</t>
  </si>
  <si>
    <t>Miscellaneous Payments</t>
  </si>
  <si>
    <t>Room hire</t>
  </si>
  <si>
    <t>Grants</t>
  </si>
  <si>
    <t>Section 137</t>
  </si>
  <si>
    <t>Footpaths</t>
  </si>
  <si>
    <t>Defib</t>
  </si>
  <si>
    <t>Web-site</t>
  </si>
  <si>
    <t>Allotments</t>
  </si>
  <si>
    <t>Bank Charges</t>
  </si>
  <si>
    <t>Play area</t>
  </si>
  <si>
    <t>Salary/PAYE</t>
  </si>
  <si>
    <t>Subscriptions</t>
  </si>
  <si>
    <t>Warden bridge</t>
  </si>
  <si>
    <t>Maintenance</t>
  </si>
  <si>
    <t>Expenses</t>
  </si>
  <si>
    <t>Insurance</t>
  </si>
  <si>
    <t>Seats</t>
  </si>
  <si>
    <t>Total Payments</t>
  </si>
  <si>
    <t>Receipts</t>
  </si>
  <si>
    <t>VAT Reclaim</t>
  </si>
  <si>
    <t>Allotment Rent</t>
  </si>
  <si>
    <t>Precept</t>
  </si>
  <si>
    <t>Insurance Refund</t>
  </si>
  <si>
    <t>Total Receipts</t>
  </si>
  <si>
    <t>2026-2027</t>
  </si>
  <si>
    <t>Opening Balance 1.4.25</t>
  </si>
  <si>
    <t>Reserves, unrestricted</t>
  </si>
  <si>
    <t>New Commitment £300 bus</t>
  </si>
  <si>
    <t>Budget report from 1-Apr-2025 to 31st January 2026 (figures include VAT)</t>
  </si>
  <si>
    <t>Earmarked Reserves, play area</t>
  </si>
  <si>
    <t>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</si>
</sst>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1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21" workbookViewId="0">
      <selection activeCell="A37" sqref="A37:XFD37"/>
    </sheetView>
  </sheetViews>
  <sheetFormatPr defaultRowHeight="15" x14ac:dyDescent="0.25"/>
  <cols>
    <col min="1" max="1" width="28" style="2" customWidth="1"/>
    <col min="2" max="2" width="9.140625" style="2"/>
    <col min="3" max="3" width="11.28515625" style="2" customWidth="1"/>
    <col min="4" max="4" width="12" style="2" customWidth="1"/>
    <col min="5" max="16384" width="9.140625" style="2"/>
  </cols>
  <sheetData>
    <row r="1" spans="1:10" ht="18.75" x14ac:dyDescent="0.3">
      <c r="A1" s="1" t="s">
        <v>0</v>
      </c>
    </row>
    <row r="2" spans="1:10" x14ac:dyDescent="0.25">
      <c r="A2" s="2" t="s">
        <v>34</v>
      </c>
    </row>
    <row r="3" spans="1:10" x14ac:dyDescent="0.25">
      <c r="A3" s="6" t="s">
        <v>31</v>
      </c>
      <c r="H3" s="7">
        <v>12674.19</v>
      </c>
    </row>
    <row r="4" spans="1:10" ht="18.75" x14ac:dyDescent="0.3">
      <c r="A4" s="1" t="s">
        <v>1</v>
      </c>
    </row>
    <row r="5" spans="1:10" x14ac:dyDescent="0.25">
      <c r="C5" s="3" t="s">
        <v>2</v>
      </c>
      <c r="D5" s="3"/>
      <c r="E5" s="3"/>
      <c r="F5" s="3"/>
      <c r="G5" s="3" t="s">
        <v>30</v>
      </c>
    </row>
    <row r="6" spans="1:10" x14ac:dyDescent="0.25">
      <c r="A6" s="7"/>
      <c r="B6" s="3" t="s">
        <v>3</v>
      </c>
      <c r="C6" s="3" t="s">
        <v>4</v>
      </c>
      <c r="D6" s="3" t="s">
        <v>5</v>
      </c>
      <c r="E6" s="3"/>
      <c r="F6" s="3" t="s">
        <v>3</v>
      </c>
    </row>
    <row r="7" spans="1:10" x14ac:dyDescent="0.25">
      <c r="A7" s="3" t="s">
        <v>1</v>
      </c>
    </row>
    <row r="8" spans="1:10" x14ac:dyDescent="0.25">
      <c r="A8" s="2" t="s">
        <v>6</v>
      </c>
      <c r="B8" s="4">
        <v>300</v>
      </c>
      <c r="C8" s="4">
        <v>277</v>
      </c>
      <c r="D8" s="4">
        <f>SUM(B8-C8)</f>
        <v>23</v>
      </c>
      <c r="E8" s="4"/>
      <c r="F8" s="4">
        <v>300</v>
      </c>
      <c r="G8" s="4"/>
      <c r="H8" s="4"/>
    </row>
    <row r="9" spans="1:10" x14ac:dyDescent="0.25">
      <c r="A9" s="2" t="s">
        <v>7</v>
      </c>
      <c r="B9" s="4">
        <v>180</v>
      </c>
      <c r="C9" s="4">
        <v>180</v>
      </c>
      <c r="D9" s="4">
        <f t="shared" ref="D9:D24" si="0">SUM(B9-C9)</f>
        <v>0</v>
      </c>
      <c r="E9" s="4"/>
      <c r="F9" s="4">
        <v>180</v>
      </c>
      <c r="G9" s="4"/>
      <c r="H9" s="4"/>
    </row>
    <row r="10" spans="1:10" x14ac:dyDescent="0.25">
      <c r="A10" s="2" t="s">
        <v>8</v>
      </c>
      <c r="B10" s="4">
        <v>1500</v>
      </c>
      <c r="C10" s="4">
        <v>1897</v>
      </c>
      <c r="D10" s="4">
        <f t="shared" si="0"/>
        <v>-397</v>
      </c>
      <c r="E10" s="4"/>
      <c r="F10" s="4">
        <v>1500</v>
      </c>
      <c r="G10" s="4"/>
      <c r="H10" s="8" t="s">
        <v>33</v>
      </c>
      <c r="I10" s="3"/>
      <c r="J10" s="3"/>
    </row>
    <row r="11" spans="1:10" x14ac:dyDescent="0.25">
      <c r="A11" s="2" t="s">
        <v>9</v>
      </c>
      <c r="B11" s="4">
        <v>50</v>
      </c>
      <c r="C11" s="4">
        <v>50</v>
      </c>
      <c r="D11" s="4">
        <f t="shared" si="0"/>
        <v>0</v>
      </c>
      <c r="E11" s="4"/>
      <c r="F11" s="4">
        <v>50</v>
      </c>
      <c r="G11" s="4"/>
      <c r="H11" s="4"/>
    </row>
    <row r="12" spans="1:10" x14ac:dyDescent="0.25">
      <c r="A12" s="2" t="s">
        <v>10</v>
      </c>
      <c r="B12" s="4">
        <v>250</v>
      </c>
      <c r="C12" s="4">
        <v>0</v>
      </c>
      <c r="D12" s="4">
        <f t="shared" si="0"/>
        <v>250</v>
      </c>
      <c r="E12" s="4"/>
      <c r="F12" s="4">
        <v>250</v>
      </c>
      <c r="G12" s="4"/>
      <c r="H12" s="4"/>
    </row>
    <row r="13" spans="1:10" x14ac:dyDescent="0.25">
      <c r="A13" s="2" t="s">
        <v>11</v>
      </c>
      <c r="B13" s="4">
        <v>200</v>
      </c>
      <c r="C13" s="4">
        <v>168</v>
      </c>
      <c r="D13" s="4">
        <f t="shared" si="0"/>
        <v>32</v>
      </c>
      <c r="E13" s="4"/>
      <c r="F13" s="4">
        <v>200</v>
      </c>
      <c r="G13" s="4"/>
      <c r="H13" s="4"/>
    </row>
    <row r="14" spans="1:10" x14ac:dyDescent="0.25">
      <c r="A14" s="2" t="s">
        <v>12</v>
      </c>
      <c r="B14" s="4">
        <v>85</v>
      </c>
      <c r="C14" s="4">
        <v>283</v>
      </c>
      <c r="D14" s="4">
        <f t="shared" si="0"/>
        <v>-198</v>
      </c>
      <c r="E14" s="4"/>
      <c r="F14" s="4">
        <v>100</v>
      </c>
      <c r="G14" s="4"/>
      <c r="H14" s="4"/>
    </row>
    <row r="15" spans="1:10" x14ac:dyDescent="0.25">
      <c r="A15" s="2" t="s">
        <v>13</v>
      </c>
      <c r="B15" s="4">
        <v>200</v>
      </c>
      <c r="C15" s="4">
        <v>0</v>
      </c>
      <c r="D15" s="4">
        <f t="shared" si="0"/>
        <v>200</v>
      </c>
      <c r="E15" s="4"/>
      <c r="F15" s="4">
        <v>200</v>
      </c>
      <c r="G15" s="4"/>
      <c r="H15" s="4"/>
    </row>
    <row r="16" spans="1:10" x14ac:dyDescent="0.25">
      <c r="A16" s="2" t="s">
        <v>14</v>
      </c>
      <c r="B16" s="4">
        <v>100</v>
      </c>
      <c r="C16" s="4">
        <v>32</v>
      </c>
      <c r="D16" s="4">
        <f t="shared" si="0"/>
        <v>68</v>
      </c>
      <c r="E16" s="4"/>
      <c r="F16" s="4">
        <v>0</v>
      </c>
      <c r="G16" s="4"/>
      <c r="H16" s="4"/>
    </row>
    <row r="17" spans="1:9" x14ac:dyDescent="0.25">
      <c r="A17" s="2" t="s">
        <v>15</v>
      </c>
      <c r="B17" s="4">
        <v>200</v>
      </c>
      <c r="C17" s="4">
        <v>198.23</v>
      </c>
      <c r="D17" s="4">
        <f t="shared" si="0"/>
        <v>1.7700000000000102</v>
      </c>
      <c r="E17" s="4"/>
      <c r="F17" s="4">
        <v>500</v>
      </c>
      <c r="G17" s="4"/>
      <c r="H17" s="4"/>
    </row>
    <row r="18" spans="1:9" x14ac:dyDescent="0.25">
      <c r="A18" s="2" t="s">
        <v>16</v>
      </c>
      <c r="B18" s="4">
        <v>3000</v>
      </c>
      <c r="C18" s="4">
        <v>3412.13</v>
      </c>
      <c r="D18" s="4">
        <f t="shared" si="0"/>
        <v>-412.13000000000011</v>
      </c>
      <c r="E18" s="4"/>
      <c r="F18" s="4">
        <v>3100</v>
      </c>
      <c r="G18" s="4"/>
      <c r="H18" s="4"/>
    </row>
    <row r="19" spans="1:9" x14ac:dyDescent="0.25">
      <c r="A19" s="2" t="s">
        <v>17</v>
      </c>
      <c r="B19" s="4">
        <v>250</v>
      </c>
      <c r="C19" s="4">
        <v>221.77</v>
      </c>
      <c r="D19" s="4">
        <f t="shared" si="0"/>
        <v>28.22999999999999</v>
      </c>
      <c r="E19" s="4"/>
      <c r="F19" s="4">
        <v>250</v>
      </c>
      <c r="G19" s="4"/>
      <c r="H19" s="4"/>
    </row>
    <row r="20" spans="1:9" x14ac:dyDescent="0.25">
      <c r="A20" s="10" t="s">
        <v>18</v>
      </c>
      <c r="B20" s="11">
        <v>250</v>
      </c>
      <c r="C20" s="11">
        <v>160</v>
      </c>
      <c r="D20" s="4">
        <f t="shared" si="0"/>
        <v>90</v>
      </c>
      <c r="E20" s="11"/>
      <c r="F20" s="11">
        <v>200</v>
      </c>
      <c r="G20" s="11"/>
      <c r="H20" s="11"/>
      <c r="I20" s="10"/>
    </row>
    <row r="21" spans="1:9" x14ac:dyDescent="0.25">
      <c r="A21" s="10" t="s">
        <v>19</v>
      </c>
      <c r="B21" s="11">
        <v>2800</v>
      </c>
      <c r="C21" s="11">
        <v>2890</v>
      </c>
      <c r="D21" s="4">
        <f t="shared" si="0"/>
        <v>-90</v>
      </c>
      <c r="E21" s="11"/>
      <c r="F21" s="11">
        <v>2900</v>
      </c>
      <c r="G21" s="11"/>
      <c r="H21" s="11"/>
      <c r="I21" s="10"/>
    </row>
    <row r="22" spans="1:9" x14ac:dyDescent="0.25">
      <c r="A22" s="10" t="s">
        <v>20</v>
      </c>
      <c r="B22" s="11">
        <v>200</v>
      </c>
      <c r="C22" s="11">
        <v>225.71</v>
      </c>
      <c r="D22" s="4">
        <f t="shared" si="0"/>
        <v>-25.710000000000008</v>
      </c>
      <c r="E22" s="11"/>
      <c r="F22" s="11">
        <v>200</v>
      </c>
      <c r="G22" s="11"/>
      <c r="H22" s="11"/>
      <c r="I22" s="10"/>
    </row>
    <row r="23" spans="1:9" x14ac:dyDescent="0.25">
      <c r="A23" s="10" t="s">
        <v>21</v>
      </c>
      <c r="B23" s="11">
        <v>530</v>
      </c>
      <c r="C23" s="11">
        <v>660.27</v>
      </c>
      <c r="D23" s="4">
        <f t="shared" si="0"/>
        <v>-130.26999999999998</v>
      </c>
      <c r="E23" s="11"/>
      <c r="F23" s="11">
        <v>700</v>
      </c>
      <c r="G23" s="11"/>
      <c r="H23" s="11"/>
      <c r="I23" s="10"/>
    </row>
    <row r="24" spans="1:9" s="9" customFormat="1" x14ac:dyDescent="0.25">
      <c r="A24" s="10" t="s">
        <v>22</v>
      </c>
      <c r="B24" s="11">
        <v>200</v>
      </c>
      <c r="C24" s="11">
        <v>380.19</v>
      </c>
      <c r="D24" s="4">
        <f t="shared" si="0"/>
        <v>-180.19</v>
      </c>
      <c r="E24" s="11"/>
      <c r="F24" s="11">
        <v>300</v>
      </c>
      <c r="G24" s="11"/>
      <c r="H24" s="11"/>
      <c r="I24" s="10"/>
    </row>
    <row r="25" spans="1:9" x14ac:dyDescent="0.25">
      <c r="A25" s="12" t="s">
        <v>23</v>
      </c>
      <c r="B25" s="13">
        <v>10295</v>
      </c>
      <c r="C25" s="13">
        <f>SUM(C8:C24)</f>
        <v>11035.300000000001</v>
      </c>
      <c r="D25" s="13">
        <f>SUM(D8:D24)</f>
        <v>-740.30000000000018</v>
      </c>
      <c r="E25" s="14"/>
      <c r="F25" s="14">
        <f>SUM(F8:F24)</f>
        <v>10930</v>
      </c>
      <c r="G25" s="11"/>
      <c r="H25" s="11"/>
      <c r="I25" s="10"/>
    </row>
    <row r="26" spans="1:9" x14ac:dyDescent="0.25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18.75" x14ac:dyDescent="0.3">
      <c r="A27" s="15" t="s">
        <v>24</v>
      </c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2" t="s">
        <v>2</v>
      </c>
      <c r="D28" s="10"/>
      <c r="E28" s="10"/>
      <c r="F28" s="12"/>
      <c r="G28" s="12" t="s">
        <v>30</v>
      </c>
      <c r="H28" s="10"/>
      <c r="I28" s="10"/>
    </row>
    <row r="29" spans="1:9" x14ac:dyDescent="0.25">
      <c r="A29" s="10"/>
      <c r="B29" s="12" t="s">
        <v>3</v>
      </c>
      <c r="C29" s="12" t="s">
        <v>4</v>
      </c>
      <c r="D29" s="12" t="s">
        <v>5</v>
      </c>
      <c r="E29" s="12"/>
      <c r="F29" s="12" t="s">
        <v>3</v>
      </c>
      <c r="G29" s="12"/>
      <c r="H29" s="10"/>
      <c r="I29" s="10"/>
    </row>
    <row r="30" spans="1:9" x14ac:dyDescent="0.25">
      <c r="A30" s="12" t="s">
        <v>24</v>
      </c>
      <c r="B30" s="10"/>
      <c r="C30" s="10"/>
      <c r="D30" s="10"/>
      <c r="E30" s="10"/>
      <c r="F30" s="10"/>
      <c r="G30" s="10"/>
      <c r="H30" s="10"/>
      <c r="I30" s="10"/>
    </row>
    <row r="31" spans="1:9" x14ac:dyDescent="0.25">
      <c r="A31" s="10" t="s">
        <v>25</v>
      </c>
      <c r="B31" s="11">
        <v>200</v>
      </c>
      <c r="C31" s="11">
        <v>93.79</v>
      </c>
      <c r="D31" s="11">
        <v>-106.21</v>
      </c>
      <c r="E31" s="11"/>
      <c r="F31" s="11">
        <v>100</v>
      </c>
      <c r="G31" s="11"/>
      <c r="H31" s="11"/>
      <c r="I31" s="10"/>
    </row>
    <row r="32" spans="1:9" x14ac:dyDescent="0.25">
      <c r="A32" s="10" t="s">
        <v>26</v>
      </c>
      <c r="B32" s="11">
        <v>200</v>
      </c>
      <c r="C32" s="11">
        <v>295</v>
      </c>
      <c r="D32" s="11">
        <v>-165</v>
      </c>
      <c r="E32" s="11"/>
      <c r="F32" s="11">
        <v>200</v>
      </c>
      <c r="G32" s="11"/>
      <c r="H32" s="11"/>
      <c r="I32" s="10"/>
    </row>
    <row r="33" spans="1:9" x14ac:dyDescent="0.25">
      <c r="A33" s="10" t="s">
        <v>27</v>
      </c>
      <c r="B33" s="11">
        <v>10000</v>
      </c>
      <c r="C33" s="11">
        <v>10000</v>
      </c>
      <c r="D33" s="11">
        <v>0</v>
      </c>
      <c r="E33" s="11"/>
      <c r="F33" s="11">
        <v>10250</v>
      </c>
      <c r="G33" s="14"/>
      <c r="H33" s="14"/>
      <c r="I33" s="12"/>
    </row>
    <row r="34" spans="1:9" x14ac:dyDescent="0.25">
      <c r="A34" s="2" t="s">
        <v>28</v>
      </c>
      <c r="B34" s="4">
        <v>0</v>
      </c>
      <c r="C34" s="4">
        <v>18.489999999999998</v>
      </c>
      <c r="D34" s="4">
        <v>18.489999999999998</v>
      </c>
      <c r="E34" s="4"/>
      <c r="F34" s="4"/>
      <c r="G34" s="4"/>
      <c r="H34" s="4"/>
    </row>
    <row r="35" spans="1:9" x14ac:dyDescent="0.25">
      <c r="A35" s="3" t="s">
        <v>29</v>
      </c>
      <c r="B35" s="16">
        <v>10400</v>
      </c>
      <c r="C35" s="16">
        <f>SUM(C31:C34)</f>
        <v>10407.280000000001</v>
      </c>
      <c r="D35" s="16">
        <v>-252.72</v>
      </c>
      <c r="E35" s="4"/>
      <c r="F35" s="5">
        <f>SUM(F31:F34)</f>
        <v>10550</v>
      </c>
      <c r="G35" s="4"/>
      <c r="H35" s="4"/>
    </row>
    <row r="37" spans="1:9" s="7" customFormat="1" x14ac:dyDescent="0.25">
      <c r="A37" s="7" t="s">
        <v>36</v>
      </c>
      <c r="B37" s="8">
        <f>SUM(H3+C35-C25)</f>
        <v>12046.17</v>
      </c>
    </row>
    <row r="38" spans="1:9" x14ac:dyDescent="0.25">
      <c r="A38" s="6"/>
      <c r="B38" s="4"/>
    </row>
    <row r="40" spans="1:9" x14ac:dyDescent="0.25">
      <c r="A40" s="6" t="s">
        <v>35</v>
      </c>
      <c r="B40" s="2">
        <v>5000</v>
      </c>
    </row>
    <row r="41" spans="1:9" x14ac:dyDescent="0.25">
      <c r="A41" s="6" t="s">
        <v>32</v>
      </c>
      <c r="B41" s="2">
        <v>7000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report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Warden Parish Council Budget report</dc:title>
  <dc:subject>Budget report</dc:subject>
  <dc:creator>Claire Miller</dc:creator>
  <cp:keywords>EasyPCAccounts</cp:keywords>
  <dc:description/>
  <cp:lastModifiedBy>claire miller</cp:lastModifiedBy>
  <dcterms:created xsi:type="dcterms:W3CDTF">2025-10-04T14:51:21Z</dcterms:created>
  <dcterms:modified xsi:type="dcterms:W3CDTF">2026-03-28T13:48:50Z</dcterms:modified>
  <cp:category>Test result file</cp:category>
</cp:coreProperties>
</file>