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Documents\Finance\2023-2024\2022 - 2023\"/>
    </mc:Choice>
  </mc:AlternateContent>
  <xr:revisionPtr revIDLastSave="0" documentId="8_{BF5ADAB8-11FE-4FF1-AC76-441E607FEC4B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27" i="1" l="1"/>
  <c r="D45" i="1"/>
  <c r="D38" i="1"/>
  <c r="D27" i="1"/>
  <c r="D40" i="1" l="1"/>
  <c r="F40" i="1"/>
</calcChain>
</file>

<file path=xl/sharedStrings.xml><?xml version="1.0" encoding="utf-8"?>
<sst xmlns="http://schemas.openxmlformats.org/spreadsheetml/2006/main" count="67" uniqueCount="63">
  <si>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</si>
  <si>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</si>
  <si>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</si>
  <si>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</si>
  <si>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</si>
  <si>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</si>
  <si>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</si>
  <si>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</si>
  <si>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</si>
  <si>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</si>
  <si>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</si>
  <si>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</si>
  <si>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</si>
  <si>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</si>
  <si>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</si>
  <si>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</si>
  <si>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</si>
  <si>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</si>
  <si>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</si>
  <si>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</si>
  <si>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</si>
  <si>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</si>
  <si>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</si>
  <si>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</si>
  <si>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</si>
  <si>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</si>
  <si>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</si>
  <si>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</si>
  <si>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</si>
  <si>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</si>
  <si>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</si>
  <si>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</si>
  <si>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</si>
  <si>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</si>
  <si>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</si>
  <si>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</si>
  <si>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</si>
  <si>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2021-22 Reclaimed</t>
  </si>
  <si>
    <t>Annual</t>
  </si>
  <si>
    <t>Social Activities</t>
  </si>
  <si>
    <t>Hog Roast/SAC lighting</t>
  </si>
  <si>
    <t>April - September</t>
  </si>
  <si>
    <t>Annual fee</t>
  </si>
  <si>
    <t>Refreshments</t>
  </si>
  <si>
    <t>fence/paint/wall repair/clearing bed</t>
  </si>
  <si>
    <t>Training</t>
  </si>
  <si>
    <t>Village Greens</t>
  </si>
  <si>
    <t>Internal &amp; External</t>
  </si>
  <si>
    <t>C&amp;C Direct/laptop repair/toner &amp; 365</t>
  </si>
  <si>
    <t>Northern Powergrid/Wayleaves</t>
  </si>
  <si>
    <t>Pear Technology Service charge</t>
  </si>
  <si>
    <t>Waste Bin emptying &amp; fence repair</t>
  </si>
  <si>
    <t>4 quarters</t>
  </si>
  <si>
    <t>April - March</t>
  </si>
  <si>
    <t>Flowers for residents PH/AR/SS</t>
  </si>
  <si>
    <t>April-March</t>
  </si>
  <si>
    <t>Hog Roast for Jubilee</t>
  </si>
  <si>
    <t>Planning App, Map &amp; Tool Bank &amp; safety equipment</t>
  </si>
  <si>
    <t>SLCC/Wynyard/Queen/Pole bags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</si>
  <si>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 xml:space="preserve">: Current Bank Balance includes </t>
    </r>
    <r>
      <rPr>
        <b/>
        <sz val="8"/>
        <rFont val="Calibri"/>
        <family val="2"/>
        <scheme val="minor"/>
      </rPr>
      <t>£890.27</t>
    </r>
    <r>
      <rPr>
        <sz val="8"/>
        <color theme="1"/>
        <rFont val="Calibri"/>
        <family val="2"/>
        <scheme val="minor"/>
      </rPr>
      <t xml:space="preserve"> held on behalf of HRPG </t>
    </r>
  </si>
  <si>
    <t>31.3.23</t>
  </si>
  <si>
    <t>Bank Balance as per Statement No 145</t>
  </si>
  <si>
    <t>Red Gap + LCTSG + Lottery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</si>
</sst>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u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0" xfId="0" applyFont="1"/>
    <xf numFmtId="0" fontId="1" fillId="3" borderId="0" xfId="0" applyFont="1" applyFill="1"/>
    <xf numFmtId="0" fontId="5" fillId="0" borderId="0" xfId="0" applyFont="1"/>
    <xf numFmtId="4" fontId="1" fillId="0" borderId="0" xfId="0" applyNumberFormat="1" applyFont="1" applyAlignment="1">
      <alignment horizontal="right"/>
    </xf>
    <xf numFmtId="0" fontId="0" fillId="2" borderId="0" xfId="0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8" workbookViewId="0">
      <selection activeCell="G49" sqref="G49"/>
    </sheetView>
  </sheetViews>
  <sheetFormatPr defaultRowHeight="15" x14ac:dyDescent="0.25"/>
  <cols>
    <col min="1" max="1" width="4.42578125" customWidth="1"/>
    <col min="2" max="2" width="27.28515625" customWidth="1"/>
    <col min="3" max="3" width="2" style="10" customWidth="1"/>
    <col min="4" max="4" width="7.85546875" style="6" customWidth="1"/>
    <col min="5" max="5" width="2.42578125" customWidth="1"/>
    <col min="6" max="6" width="8.140625" style="14" bestFit="1" customWidth="1"/>
    <col min="7" max="7" width="32.140625" style="1" customWidth="1"/>
  </cols>
  <sheetData>
    <row r="1" spans="1:7" x14ac:dyDescent="0.25">
      <c r="A1" s="1"/>
      <c r="B1" s="2" t="s">
        <v>0</v>
      </c>
      <c r="C1" s="3"/>
      <c r="D1" s="5"/>
      <c r="E1" s="4"/>
      <c r="F1" s="11"/>
    </row>
    <row r="2" spans="1:7" x14ac:dyDescent="0.25">
      <c r="A2" s="1"/>
      <c r="B2" s="5"/>
      <c r="C2" s="3"/>
      <c r="D2" s="16" t="s">
        <v>36</v>
      </c>
      <c r="E2" s="4"/>
      <c r="F2" s="12" t="s">
        <v>1</v>
      </c>
    </row>
    <row r="3" spans="1:7" x14ac:dyDescent="0.25">
      <c r="A3" s="1"/>
      <c r="B3" s="5" t="s">
        <v>2</v>
      </c>
      <c r="C3" s="3"/>
      <c r="E3" s="4"/>
      <c r="F3" s="12" t="s">
        <v>60</v>
      </c>
    </row>
    <row r="4" spans="1:7" x14ac:dyDescent="0.25">
      <c r="A4" s="1"/>
      <c r="B4" s="5" t="s">
        <v>3</v>
      </c>
      <c r="C4" s="3"/>
      <c r="E4" s="4"/>
      <c r="F4" s="11"/>
    </row>
    <row r="5" spans="1:7" x14ac:dyDescent="0.25">
      <c r="A5" s="1"/>
      <c r="B5" s="6" t="s">
        <v>4</v>
      </c>
      <c r="C5" s="3"/>
      <c r="D5" s="11">
        <v>80</v>
      </c>
      <c r="E5" s="4"/>
      <c r="F5" s="17">
        <v>72</v>
      </c>
      <c r="G5" s="1" t="s">
        <v>52</v>
      </c>
    </row>
    <row r="6" spans="1:7" x14ac:dyDescent="0.25">
      <c r="A6" s="1"/>
      <c r="B6" s="6" t="s">
        <v>5</v>
      </c>
      <c r="C6" s="3"/>
      <c r="D6" s="11">
        <v>4800</v>
      </c>
      <c r="E6" s="4"/>
      <c r="F6" s="17">
        <v>4842</v>
      </c>
      <c r="G6" s="1" t="s">
        <v>53</v>
      </c>
    </row>
    <row r="7" spans="1:7" x14ac:dyDescent="0.25">
      <c r="A7" s="1"/>
      <c r="B7" s="6" t="s">
        <v>6</v>
      </c>
      <c r="C7" s="3"/>
      <c r="D7" s="11">
        <v>240</v>
      </c>
      <c r="E7" s="4"/>
      <c r="F7" s="17">
        <v>240</v>
      </c>
      <c r="G7" s="1" t="s">
        <v>38</v>
      </c>
    </row>
    <row r="8" spans="1:7" x14ac:dyDescent="0.25">
      <c r="A8" s="1"/>
      <c r="B8" s="6" t="s">
        <v>7</v>
      </c>
      <c r="C8" s="3"/>
      <c r="D8" s="11">
        <v>380</v>
      </c>
      <c r="E8" s="7"/>
      <c r="F8" s="17">
        <v>488</v>
      </c>
      <c r="G8" s="1" t="s">
        <v>47</v>
      </c>
    </row>
    <row r="9" spans="1:7" x14ac:dyDescent="0.25">
      <c r="A9" s="1"/>
      <c r="B9" s="6" t="s">
        <v>8</v>
      </c>
      <c r="C9" s="3"/>
      <c r="D9" s="11">
        <v>750</v>
      </c>
      <c r="E9" s="4"/>
      <c r="F9" s="17">
        <v>608.64</v>
      </c>
      <c r="G9" s="1" t="s">
        <v>38</v>
      </c>
    </row>
    <row r="10" spans="1:7" x14ac:dyDescent="0.25">
      <c r="A10" s="1"/>
      <c r="B10" s="6" t="s">
        <v>9</v>
      </c>
      <c r="C10" s="3"/>
      <c r="D10" s="11">
        <v>300</v>
      </c>
      <c r="E10" s="4"/>
      <c r="F10" s="17">
        <v>536.84</v>
      </c>
      <c r="G10" s="1" t="s">
        <v>48</v>
      </c>
    </row>
    <row r="11" spans="1:7" x14ac:dyDescent="0.25">
      <c r="A11" s="1"/>
      <c r="B11" s="6" t="s">
        <v>10</v>
      </c>
      <c r="C11" s="3"/>
      <c r="D11" s="11">
        <v>100</v>
      </c>
      <c r="E11" s="4"/>
      <c r="F11" s="17">
        <v>115</v>
      </c>
      <c r="G11" s="1" t="s">
        <v>55</v>
      </c>
    </row>
    <row r="12" spans="1:7" x14ac:dyDescent="0.25">
      <c r="A12" s="1"/>
      <c r="B12" s="6" t="s">
        <v>11</v>
      </c>
      <c r="C12" s="3"/>
      <c r="D12" s="11">
        <v>35</v>
      </c>
      <c r="E12" s="4"/>
      <c r="F12" s="17">
        <v>35</v>
      </c>
      <c r="G12" s="1" t="s">
        <v>42</v>
      </c>
    </row>
    <row r="13" spans="1:7" x14ac:dyDescent="0.25">
      <c r="A13" s="1"/>
      <c r="B13" s="6" t="s">
        <v>12</v>
      </c>
      <c r="C13" s="3"/>
      <c r="D13" s="11">
        <v>75</v>
      </c>
      <c r="E13" s="4"/>
      <c r="F13" s="19">
        <v>37.68</v>
      </c>
      <c r="G13" s="1" t="s">
        <v>43</v>
      </c>
    </row>
    <row r="14" spans="1:7" x14ac:dyDescent="0.25">
      <c r="A14" s="1"/>
      <c r="B14" s="6" t="s">
        <v>13</v>
      </c>
      <c r="C14" s="3"/>
      <c r="D14" s="11">
        <v>200</v>
      </c>
      <c r="E14" s="4"/>
      <c r="F14" s="19">
        <v>7025.48</v>
      </c>
      <c r="G14" s="1" t="s">
        <v>58</v>
      </c>
    </row>
    <row r="15" spans="1:7" x14ac:dyDescent="0.25">
      <c r="A15" s="1"/>
      <c r="B15" s="6" t="s">
        <v>14</v>
      </c>
      <c r="C15" s="3"/>
      <c r="D15" s="11">
        <v>128</v>
      </c>
      <c r="E15" s="4"/>
      <c r="F15" s="19">
        <v>120</v>
      </c>
      <c r="G15" s="1" t="s">
        <v>50</v>
      </c>
    </row>
    <row r="16" spans="1:7" x14ac:dyDescent="0.25">
      <c r="A16" s="1"/>
      <c r="B16" s="6" t="s">
        <v>15</v>
      </c>
      <c r="C16" s="3"/>
      <c r="D16" s="11">
        <v>105</v>
      </c>
      <c r="E16" s="4"/>
      <c r="F16" s="17">
        <v>103</v>
      </c>
      <c r="G16" s="1" t="s">
        <v>42</v>
      </c>
    </row>
    <row r="17" spans="1:7" x14ac:dyDescent="0.25">
      <c r="A17" s="1"/>
      <c r="B17" s="6" t="s">
        <v>16</v>
      </c>
      <c r="C17" s="3"/>
      <c r="D17" s="11">
        <v>500</v>
      </c>
      <c r="E17" s="4"/>
      <c r="F17" s="17">
        <v>1562.29</v>
      </c>
      <c r="G17" s="1" t="s">
        <v>44</v>
      </c>
    </row>
    <row r="18" spans="1:7" x14ac:dyDescent="0.25">
      <c r="A18" s="1"/>
      <c r="B18" s="6" t="s">
        <v>17</v>
      </c>
      <c r="C18" s="3"/>
      <c r="D18" s="11">
        <v>100</v>
      </c>
      <c r="E18" s="4"/>
      <c r="F18" s="17">
        <v>72</v>
      </c>
      <c r="G18" s="1" t="s">
        <v>54</v>
      </c>
    </row>
    <row r="19" spans="1:7" x14ac:dyDescent="0.25">
      <c r="A19" s="1"/>
      <c r="B19" s="6" t="s">
        <v>18</v>
      </c>
      <c r="C19" s="3"/>
      <c r="D19" s="11">
        <v>500</v>
      </c>
      <c r="E19" s="4"/>
      <c r="F19" s="17">
        <v>2315.86</v>
      </c>
      <c r="G19" s="1" t="s">
        <v>51</v>
      </c>
    </row>
    <row r="20" spans="1:7" x14ac:dyDescent="0.25">
      <c r="A20" s="1"/>
      <c r="B20" s="6" t="s">
        <v>19</v>
      </c>
      <c r="C20" s="3"/>
      <c r="D20" s="11">
        <v>500</v>
      </c>
      <c r="E20" s="4"/>
      <c r="F20" s="17">
        <v>0</v>
      </c>
    </row>
    <row r="21" spans="1:7" x14ac:dyDescent="0.25">
      <c r="A21" s="1"/>
      <c r="B21" s="6" t="s">
        <v>20</v>
      </c>
      <c r="C21" s="3"/>
      <c r="D21" s="11">
        <v>2500</v>
      </c>
      <c r="E21" s="4"/>
      <c r="F21" s="17">
        <v>0</v>
      </c>
    </row>
    <row r="22" spans="1:7" x14ac:dyDescent="0.25">
      <c r="A22" s="1"/>
      <c r="B22" s="6" t="s">
        <v>21</v>
      </c>
      <c r="C22" s="3"/>
      <c r="D22" s="11">
        <v>6000</v>
      </c>
      <c r="E22" s="4"/>
      <c r="F22" s="17">
        <v>5140.8</v>
      </c>
      <c r="G22" s="1" t="s">
        <v>41</v>
      </c>
    </row>
    <row r="23" spans="1:7" x14ac:dyDescent="0.25">
      <c r="A23" s="1"/>
      <c r="B23" s="6" t="s">
        <v>39</v>
      </c>
      <c r="C23" s="3"/>
      <c r="D23" s="11">
        <v>0</v>
      </c>
      <c r="E23" s="4"/>
      <c r="F23" s="17">
        <v>1104</v>
      </c>
      <c r="G23" s="1" t="s">
        <v>56</v>
      </c>
    </row>
    <row r="24" spans="1:7" x14ac:dyDescent="0.25">
      <c r="A24" s="1"/>
      <c r="B24" s="6" t="s">
        <v>45</v>
      </c>
      <c r="C24" s="3"/>
      <c r="D24" s="11">
        <v>0</v>
      </c>
      <c r="E24" s="4"/>
      <c r="F24" s="17">
        <v>20</v>
      </c>
      <c r="G24" s="1" t="s">
        <v>46</v>
      </c>
    </row>
    <row r="25" spans="1:7" x14ac:dyDescent="0.25">
      <c r="A25" s="1"/>
      <c r="B25" s="6" t="s">
        <v>22</v>
      </c>
      <c r="C25" s="3"/>
      <c r="D25" s="15">
        <v>7715</v>
      </c>
      <c r="E25" s="4"/>
      <c r="F25" s="18">
        <v>783.43</v>
      </c>
      <c r="G25" s="1" t="s">
        <v>57</v>
      </c>
    </row>
    <row r="26" spans="1:7" x14ac:dyDescent="0.25">
      <c r="A26" s="1"/>
      <c r="B26" s="6"/>
      <c r="C26" s="3"/>
      <c r="D26" s="15"/>
      <c r="E26" s="4"/>
      <c r="F26" s="11"/>
    </row>
    <row r="27" spans="1:7" x14ac:dyDescent="0.25">
      <c r="A27" s="1"/>
      <c r="B27" s="5" t="s">
        <v>35</v>
      </c>
      <c r="C27" s="3"/>
      <c r="D27" s="13">
        <f>SUM(D5:D26)</f>
        <v>25008</v>
      </c>
      <c r="E27" s="4"/>
      <c r="F27" s="19">
        <f>SUM(F5:F26)</f>
        <v>25222.02</v>
      </c>
    </row>
    <row r="28" spans="1:7" x14ac:dyDescent="0.25">
      <c r="A28" s="1"/>
      <c r="C28" s="3"/>
      <c r="D28" s="11"/>
      <c r="E28" s="4"/>
      <c r="F28" s="11"/>
    </row>
    <row r="29" spans="1:7" x14ac:dyDescent="0.25">
      <c r="A29" s="1"/>
      <c r="B29" s="6"/>
      <c r="C29" s="3"/>
      <c r="D29" s="11"/>
      <c r="E29" s="4"/>
      <c r="F29" s="11"/>
    </row>
    <row r="30" spans="1:7" x14ac:dyDescent="0.25">
      <c r="A30" s="1"/>
      <c r="B30" s="5" t="s">
        <v>23</v>
      </c>
      <c r="C30" s="3"/>
      <c r="D30" s="11"/>
      <c r="E30" s="4"/>
      <c r="F30" s="11"/>
    </row>
    <row r="31" spans="1:7" x14ac:dyDescent="0.25">
      <c r="A31" s="1"/>
      <c r="B31" s="6" t="s">
        <v>24</v>
      </c>
      <c r="C31" s="3"/>
      <c r="D31" s="11">
        <v>7636</v>
      </c>
      <c r="E31" s="4"/>
      <c r="F31" s="20">
        <v>7854</v>
      </c>
      <c r="G31" s="1" t="s">
        <v>38</v>
      </c>
    </row>
    <row r="32" spans="1:7" x14ac:dyDescent="0.25">
      <c r="A32" s="1"/>
      <c r="B32" s="6" t="s">
        <v>25</v>
      </c>
      <c r="C32" s="3"/>
      <c r="D32" s="11">
        <v>6372</v>
      </c>
      <c r="E32" s="4"/>
      <c r="F32" s="21">
        <v>10924.19</v>
      </c>
      <c r="G32" s="1" t="s">
        <v>62</v>
      </c>
    </row>
    <row r="33" spans="1:7" x14ac:dyDescent="0.25">
      <c r="A33" s="1"/>
      <c r="B33" s="6" t="s">
        <v>26</v>
      </c>
      <c r="C33" s="3"/>
      <c r="D33" s="11">
        <v>45</v>
      </c>
      <c r="E33" s="4"/>
      <c r="F33" s="20">
        <v>65.349999999999994</v>
      </c>
      <c r="G33" s="1" t="s">
        <v>49</v>
      </c>
    </row>
    <row r="34" spans="1:7" x14ac:dyDescent="0.25">
      <c r="A34" s="1"/>
      <c r="B34" s="6" t="s">
        <v>27</v>
      </c>
      <c r="C34" s="3"/>
      <c r="D34" s="11">
        <v>0</v>
      </c>
      <c r="E34" s="4"/>
      <c r="F34" s="20">
        <v>1015.94</v>
      </c>
      <c r="G34" s="1" t="s">
        <v>40</v>
      </c>
    </row>
    <row r="35" spans="1:7" x14ac:dyDescent="0.25">
      <c r="A35" s="1"/>
      <c r="B35" s="6" t="s">
        <v>28</v>
      </c>
      <c r="C35" s="3"/>
      <c r="D35" s="11">
        <v>3500</v>
      </c>
      <c r="E35" s="4"/>
      <c r="F35" s="20">
        <v>8725.57</v>
      </c>
      <c r="G35" s="1" t="s">
        <v>37</v>
      </c>
    </row>
    <row r="36" spans="1:7" x14ac:dyDescent="0.25">
      <c r="A36" s="1"/>
      <c r="B36" s="6" t="s">
        <v>29</v>
      </c>
      <c r="C36" s="3"/>
      <c r="D36" s="11">
        <v>7813</v>
      </c>
      <c r="E36" s="4"/>
      <c r="F36" s="20">
        <v>7595</v>
      </c>
      <c r="G36" s="1" t="s">
        <v>38</v>
      </c>
    </row>
    <row r="37" spans="1:7" x14ac:dyDescent="0.25">
      <c r="A37" s="1"/>
      <c r="B37" s="1"/>
      <c r="C37" s="3"/>
      <c r="D37" s="13"/>
      <c r="E37" s="7"/>
      <c r="F37" s="11"/>
    </row>
    <row r="38" spans="1:7" x14ac:dyDescent="0.25">
      <c r="A38" s="1"/>
      <c r="B38" s="5" t="s">
        <v>30</v>
      </c>
      <c r="C38" s="3"/>
      <c r="D38" s="13">
        <f>SUM(D31:D37)</f>
        <v>25366</v>
      </c>
      <c r="E38" s="4"/>
      <c r="F38" s="22">
        <f>SUM(F31:F37)</f>
        <v>36180.050000000003</v>
      </c>
    </row>
    <row r="39" spans="1:7" x14ac:dyDescent="0.25">
      <c r="A39" s="1"/>
      <c r="B39" s="6"/>
      <c r="C39" s="3"/>
      <c r="D39" s="11"/>
      <c r="E39" s="4"/>
      <c r="F39" s="11"/>
    </row>
    <row r="40" spans="1:7" x14ac:dyDescent="0.25">
      <c r="A40" s="1"/>
      <c r="B40" s="8" t="s">
        <v>31</v>
      </c>
      <c r="C40" s="3"/>
      <c r="D40" s="13">
        <f>SUM(D38-D27)</f>
        <v>358</v>
      </c>
      <c r="E40" s="4"/>
      <c r="F40" s="13">
        <f>SUM(F38-F27)</f>
        <v>10958.030000000002</v>
      </c>
    </row>
    <row r="41" spans="1:7" x14ac:dyDescent="0.25">
      <c r="A41" s="1"/>
      <c r="B41" s="1"/>
      <c r="C41" s="3"/>
      <c r="E41" s="1"/>
      <c r="F41" s="11"/>
    </row>
    <row r="42" spans="1:7" x14ac:dyDescent="0.25">
      <c r="A42" s="1"/>
      <c r="B42" s="1" t="s">
        <v>61</v>
      </c>
      <c r="C42" s="3"/>
      <c r="D42" s="13">
        <v>19983.77</v>
      </c>
      <c r="E42" s="9"/>
      <c r="F42" s="11"/>
    </row>
    <row r="43" spans="1:7" x14ac:dyDescent="0.25">
      <c r="A43" s="1"/>
      <c r="B43" s="1" t="s">
        <v>32</v>
      </c>
      <c r="C43" s="3"/>
      <c r="D43" s="11">
        <v>0</v>
      </c>
      <c r="E43" s="9"/>
      <c r="F43" s="11"/>
    </row>
    <row r="44" spans="1:7" x14ac:dyDescent="0.25">
      <c r="A44" s="1"/>
      <c r="B44" s="1" t="s">
        <v>33</v>
      </c>
      <c r="C44" s="3"/>
      <c r="D44" s="15">
        <v>95</v>
      </c>
      <c r="E44" s="9"/>
      <c r="F44" s="11"/>
    </row>
    <row r="45" spans="1:7" x14ac:dyDescent="0.25">
      <c r="A45" s="1"/>
      <c r="B45" s="1" t="s">
        <v>34</v>
      </c>
      <c r="C45" s="3"/>
      <c r="D45" s="13">
        <f>SUM(D42+D43-D44)</f>
        <v>19888.77</v>
      </c>
      <c r="E45" s="9"/>
      <c r="F45" s="11"/>
    </row>
    <row r="46" spans="1:7" x14ac:dyDescent="0.25">
      <c r="A46" s="1"/>
      <c r="B46" s="1"/>
      <c r="C46" s="1"/>
      <c r="D46" s="11"/>
      <c r="E46" s="9"/>
      <c r="F46" s="11"/>
    </row>
    <row r="47" spans="1:7" x14ac:dyDescent="0.25">
      <c r="A47" s="1"/>
      <c r="B47" s="1" t="s">
        <v>59</v>
      </c>
      <c r="C47" s="1"/>
      <c r="E47" s="9"/>
      <c r="F47" s="11"/>
    </row>
    <row r="48" spans="1:7" x14ac:dyDescent="0.25">
      <c r="A48" s="1"/>
      <c r="B48" s="1"/>
      <c r="C48" s="1"/>
      <c r="E48" s="9"/>
      <c r="F48" s="11"/>
    </row>
    <row r="49" spans="1:6" x14ac:dyDescent="0.25">
      <c r="A49" s="1"/>
      <c r="B49" s="1"/>
      <c r="C49" s="1"/>
      <c r="E49" s="1"/>
      <c r="F49" s="11"/>
    </row>
    <row r="50" spans="1:6" x14ac:dyDescent="0.25">
      <c r="B50" s="1"/>
      <c r="C50"/>
      <c r="F50" s="11"/>
    </row>
    <row r="51" spans="1:6" x14ac:dyDescent="0.25">
      <c r="C51"/>
    </row>
    <row r="52" spans="1:6" x14ac:dyDescent="0.25">
      <c r="C52"/>
    </row>
    <row r="53" spans="1:6" x14ac:dyDescent="0.25">
      <c r="C53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2023-03-26T19:26:05Z</cp:lastPrinted>
  <dcterms:created xsi:type="dcterms:W3CDTF">2022-06-23T09:43:42Z</dcterms:created>
  <dcterms:modified xsi:type="dcterms:W3CDTF">2023-04-24T13:22:49Z</dcterms:modified>
</cp:coreProperties>
</file>