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0620" activeTab="0"/>
  </bookViews>
  <sheets>
    <sheet name="Asset Register" sheetId="1" r:id="rId1"/>
    <sheet name="Inventory" sheetId="2" r:id="rId2"/>
  </sheets>
  <definedNames>
    <definedName name="_xlnm.Print_Area" localSheetId="0">'Asset Register'!$C$4:$J$16</definedName>
  </definedNames>
  <calcPr fullCalcOnLoad="1"/>
</workbook>
</file>

<file path=xl/comments2.xml><?xml version="1.0" encoding="utf-8"?>
<comments xmlns="http://schemas.openxmlformats.org/spreadsheetml/2006/main">
  <authors>
    <author>Lorna</author>
  </authors>
  <commentList>
    <comment ref="F6" authorId="0">
      <text>
        <r>
          <rPr>
            <sz val="9"/>
            <rFont val="Tahoma"/>
            <family val="0"/>
          </rPr>
          <t>Cost of items £66.65 plus vat, however Cllr only claimed £50</t>
        </r>
      </text>
    </comment>
  </commentList>
</comments>
</file>

<file path=xl/sharedStrings.xml><?xml version="1.0" encoding="utf-8"?>
<sst xmlns="http://schemas.openxmlformats.org/spreadsheetml/2006/main" count="73" uniqueCount="43">
  <si>
    <t xml:space="preserve">Ref No. </t>
  </si>
  <si>
    <t xml:space="preserve">Description /Location </t>
  </si>
  <si>
    <t xml:space="preserve">Date acquired </t>
  </si>
  <si>
    <t xml:space="preserve">Purchase cost (if known) </t>
  </si>
  <si>
    <t xml:space="preserve">Custodian </t>
  </si>
  <si>
    <t xml:space="preserve">Disposal / discharge </t>
  </si>
  <si>
    <t>18 Bracket street lamps</t>
  </si>
  <si>
    <t>Location</t>
  </si>
  <si>
    <t>Unknown</t>
  </si>
  <si>
    <t>16 – 1987     3 – 1994</t>
  </si>
  <si>
    <t>Value     £</t>
  </si>
  <si>
    <t>5 Column street lamps</t>
  </si>
  <si>
    <t>5 – 1996</t>
  </si>
  <si>
    <t>Councillors</t>
  </si>
  <si>
    <t>Various</t>
  </si>
  <si>
    <t>Bus shelter</t>
  </si>
  <si>
    <t>A605 spur</t>
  </si>
  <si>
    <t>£216-19s-3d</t>
  </si>
  <si>
    <t>Tree Seat</t>
  </si>
  <si>
    <t>Village Green</t>
  </si>
  <si>
    <t>Noticeboard</t>
  </si>
  <si>
    <t>By Stone Bridge</t>
  </si>
  <si>
    <t>Street Lamp</t>
  </si>
  <si>
    <t>Church Green</t>
  </si>
  <si>
    <t>Total</t>
  </si>
  <si>
    <t>BARNWELL PARISH COUNCIL - ASSET REGISTER</t>
  </si>
  <si>
    <t>Outdoor Battery Light String, 100 warm white x 2</t>
  </si>
  <si>
    <t>Magnetic Drywipe Board 900x600 x 2</t>
  </si>
  <si>
    <t>Village Hall</t>
  </si>
  <si>
    <t>Clear Storage Box</t>
  </si>
  <si>
    <t>Magnetic Drywipe Board Eraser x 2</t>
  </si>
  <si>
    <t>6 inch Scissors x 2</t>
  </si>
  <si>
    <t>Magnets 20mm 8pk x 7</t>
  </si>
  <si>
    <t>Toshiba 500GB Portable Hard Drive</t>
  </si>
  <si>
    <t>Clerk</t>
  </si>
  <si>
    <t>Purchase cost (if known) excluding vat</t>
  </si>
  <si>
    <t>BARNWELL PARISH COUNCIL - Inventory</t>
  </si>
  <si>
    <t>not known</t>
  </si>
  <si>
    <t>4 draw cabinet x 2</t>
  </si>
  <si>
    <t>4 draw cabinet x 1</t>
  </si>
  <si>
    <t>free of charge</t>
  </si>
  <si>
    <t>Water Vole Lecturn</t>
  </si>
  <si>
    <t>By Stream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</si>
</sst>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left" vertical="center" inden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167" fontId="0" fillId="0" borderId="17" xfId="0" applyNumberFormat="1" applyBorder="1" applyAlignment="1">
      <alignment horizontal="right"/>
    </xf>
    <xf numFmtId="14" fontId="3" fillId="0" borderId="0" xfId="0" applyNumberFormat="1" applyFont="1" applyBorder="1" applyAlignment="1">
      <alignment/>
    </xf>
    <xf numFmtId="6" fontId="0" fillId="0" borderId="10" xfId="0" applyNumberFormat="1" applyBorder="1" applyAlignment="1">
      <alignment horizontal="left" vertical="center" inden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6"/>
  <sheetViews>
    <sheetView tabSelected="1" zoomScale="120" zoomScaleNormal="120" zoomScalePageLayoutView="0" workbookViewId="0" topLeftCell="B1">
      <selection activeCell="F5" sqref="F5"/>
    </sheetView>
  </sheetViews>
  <sheetFormatPr defaultColWidth="9.140625" defaultRowHeight="12.75"/>
  <cols>
    <col min="4" max="4" width="43.00390625" style="0" customWidth="1"/>
    <col min="5" max="5" width="16.00390625" style="0" customWidth="1"/>
    <col min="6" max="6" width="11.8515625" style="0" customWidth="1"/>
    <col min="7" max="7" width="14.7109375" style="0" customWidth="1"/>
    <col min="8" max="8" width="8.00390625" style="0" customWidth="1"/>
    <col min="9" max="9" width="12.8515625" style="0" customWidth="1"/>
    <col min="10" max="10" width="18.421875" style="0" customWidth="1"/>
  </cols>
  <sheetData>
    <row r="3" ht="13.5" thickBot="1"/>
    <row r="4" spans="3:10" ht="23.25">
      <c r="C4" s="29" t="s">
        <v>25</v>
      </c>
      <c r="D4" s="30"/>
      <c r="E4" s="30"/>
      <c r="F4" s="30"/>
      <c r="G4" s="30"/>
      <c r="H4" s="30"/>
      <c r="I4" s="30"/>
      <c r="J4" s="31"/>
    </row>
    <row r="5" spans="3:10" ht="12.75">
      <c r="C5" s="18"/>
      <c r="D5" s="19"/>
      <c r="E5" s="19"/>
      <c r="F5" s="27">
        <v>42460</v>
      </c>
      <c r="G5" s="19"/>
      <c r="H5" s="19"/>
      <c r="I5" s="19"/>
      <c r="J5" s="20"/>
    </row>
    <row r="6" spans="3:10" s="1" customFormat="1" ht="26.25" thickBot="1">
      <c r="C6" s="21" t="s">
        <v>0</v>
      </c>
      <c r="D6" s="22" t="s">
        <v>1</v>
      </c>
      <c r="E6" s="22" t="s">
        <v>7</v>
      </c>
      <c r="F6" s="22" t="s">
        <v>2</v>
      </c>
      <c r="G6" s="22" t="s">
        <v>3</v>
      </c>
      <c r="H6" s="22" t="s">
        <v>10</v>
      </c>
      <c r="I6" s="22" t="s">
        <v>4</v>
      </c>
      <c r="J6" s="23" t="s">
        <v>5</v>
      </c>
    </row>
    <row r="7" spans="3:10" s="2" customFormat="1" ht="25.5">
      <c r="C7" s="6">
        <v>1</v>
      </c>
      <c r="D7" s="7" t="s">
        <v>6</v>
      </c>
      <c r="E7" s="7" t="s">
        <v>14</v>
      </c>
      <c r="F7" s="8" t="s">
        <v>9</v>
      </c>
      <c r="G7" s="7" t="s">
        <v>8</v>
      </c>
      <c r="H7" s="24">
        <v>18</v>
      </c>
      <c r="I7" s="7" t="s">
        <v>13</v>
      </c>
      <c r="J7" s="9"/>
    </row>
    <row r="8" spans="3:10" s="2" customFormat="1" ht="12.75">
      <c r="C8" s="10">
        <v>2</v>
      </c>
      <c r="D8" s="3" t="s">
        <v>11</v>
      </c>
      <c r="E8" s="3" t="s">
        <v>14</v>
      </c>
      <c r="F8" s="3" t="s">
        <v>12</v>
      </c>
      <c r="G8" s="3" t="s">
        <v>8</v>
      </c>
      <c r="H8" s="24">
        <v>5</v>
      </c>
      <c r="I8" s="3" t="s">
        <v>13</v>
      </c>
      <c r="J8" s="11"/>
    </row>
    <row r="9" spans="3:10" s="2" customFormat="1" ht="12.75">
      <c r="C9" s="10">
        <v>3</v>
      </c>
      <c r="D9" s="3" t="s">
        <v>15</v>
      </c>
      <c r="E9" s="3" t="s">
        <v>16</v>
      </c>
      <c r="F9" s="3">
        <v>1953</v>
      </c>
      <c r="G9" s="3" t="s">
        <v>17</v>
      </c>
      <c r="H9" s="24">
        <v>217</v>
      </c>
      <c r="I9" s="3" t="s">
        <v>13</v>
      </c>
      <c r="J9" s="11"/>
    </row>
    <row r="10" spans="3:10" s="2" customFormat="1" ht="12.75">
      <c r="C10" s="10">
        <v>4</v>
      </c>
      <c r="D10" s="3" t="s">
        <v>18</v>
      </c>
      <c r="E10" s="3" t="s">
        <v>19</v>
      </c>
      <c r="F10" s="3">
        <v>2002</v>
      </c>
      <c r="G10" s="4">
        <v>1600</v>
      </c>
      <c r="H10" s="24">
        <v>1600</v>
      </c>
      <c r="I10" s="3" t="s">
        <v>13</v>
      </c>
      <c r="J10" s="11"/>
    </row>
    <row r="11" spans="3:10" s="2" customFormat="1" ht="12.75">
      <c r="C11" s="10">
        <v>5</v>
      </c>
      <c r="D11" s="3" t="s">
        <v>20</v>
      </c>
      <c r="E11" s="3" t="s">
        <v>21</v>
      </c>
      <c r="F11" s="3">
        <v>2010</v>
      </c>
      <c r="G11" s="4">
        <v>1500</v>
      </c>
      <c r="H11" s="24">
        <v>1500</v>
      </c>
      <c r="I11" s="3" t="s">
        <v>13</v>
      </c>
      <c r="J11" s="11"/>
    </row>
    <row r="12" spans="3:10" s="2" customFormat="1" ht="12.75">
      <c r="C12" s="10">
        <v>6</v>
      </c>
      <c r="D12" s="3" t="s">
        <v>22</v>
      </c>
      <c r="E12" s="3" t="s">
        <v>23</v>
      </c>
      <c r="F12" s="3">
        <v>2002</v>
      </c>
      <c r="G12" s="3" t="s">
        <v>8</v>
      </c>
      <c r="H12" s="24">
        <v>1</v>
      </c>
      <c r="I12" s="3" t="s">
        <v>13</v>
      </c>
      <c r="J12" s="11"/>
    </row>
    <row r="13" spans="3:10" s="2" customFormat="1" ht="12.75">
      <c r="C13" s="10">
        <v>7</v>
      </c>
      <c r="D13" s="3" t="s">
        <v>41</v>
      </c>
      <c r="E13" s="3" t="s">
        <v>42</v>
      </c>
      <c r="F13" s="3">
        <v>2015</v>
      </c>
      <c r="G13" s="28">
        <v>1216</v>
      </c>
      <c r="H13" s="24">
        <v>1216</v>
      </c>
      <c r="I13" s="3" t="s">
        <v>13</v>
      </c>
      <c r="J13" s="11"/>
    </row>
    <row r="14" spans="3:10" s="2" customFormat="1" ht="12.75">
      <c r="C14" s="10">
        <v>8</v>
      </c>
      <c r="D14" s="3"/>
      <c r="E14" s="3"/>
      <c r="F14" s="3"/>
      <c r="G14" s="3"/>
      <c r="H14" s="24"/>
      <c r="I14" s="3"/>
      <c r="J14" s="11"/>
    </row>
    <row r="15" spans="3:10" ht="12.75">
      <c r="C15" s="12"/>
      <c r="D15" s="5"/>
      <c r="E15" s="5"/>
      <c r="F15" s="5"/>
      <c r="G15" s="5"/>
      <c r="H15" s="25"/>
      <c r="I15" s="5"/>
      <c r="J15" s="13"/>
    </row>
    <row r="16" spans="3:10" ht="13.5" thickBot="1">
      <c r="C16" s="14"/>
      <c r="D16" s="15" t="s">
        <v>24</v>
      </c>
      <c r="E16" s="16"/>
      <c r="F16" s="16"/>
      <c r="G16" s="16"/>
      <c r="H16" s="26">
        <f>SUM(H7:H14)</f>
        <v>4557</v>
      </c>
      <c r="I16" s="16"/>
      <c r="J16" s="17"/>
    </row>
  </sheetData>
  <sheetProtection/>
  <mergeCells count="1">
    <mergeCell ref="C4:J4"/>
  </mergeCells>
  <printOptions horizontalCentered="1" verticalCentered="1"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44.140625" style="0" bestFit="1" customWidth="1"/>
    <col min="4" max="4" width="16.421875" style="0" bestFit="1" customWidth="1"/>
    <col min="5" max="5" width="11.28125" style="0" customWidth="1"/>
    <col min="6" max="6" width="15.28125" style="0" customWidth="1"/>
    <col min="7" max="7" width="11.8515625" style="0" bestFit="1" customWidth="1"/>
  </cols>
  <sheetData>
    <row r="1" spans="1:7" ht="23.25">
      <c r="A1" s="19"/>
      <c r="B1" s="29" t="s">
        <v>36</v>
      </c>
      <c r="C1" s="30"/>
      <c r="D1" s="30"/>
      <c r="E1" s="30"/>
      <c r="F1" s="30"/>
      <c r="G1" s="31"/>
    </row>
    <row r="2" spans="1:7" ht="12.75">
      <c r="A2" s="19"/>
      <c r="B2" s="18"/>
      <c r="C2" s="19"/>
      <c r="D2" s="19"/>
      <c r="E2" s="27">
        <v>42094</v>
      </c>
      <c r="F2" s="19"/>
      <c r="G2" s="20"/>
    </row>
    <row r="3" spans="1:7" ht="51.75" thickBot="1">
      <c r="A3" s="19"/>
      <c r="B3" s="21" t="s">
        <v>0</v>
      </c>
      <c r="C3" s="22" t="s">
        <v>1</v>
      </c>
      <c r="D3" s="22" t="s">
        <v>7</v>
      </c>
      <c r="E3" s="22" t="s">
        <v>2</v>
      </c>
      <c r="F3" s="22" t="s">
        <v>35</v>
      </c>
      <c r="G3" s="23" t="s">
        <v>4</v>
      </c>
    </row>
    <row r="4" spans="1:7" ht="25.5">
      <c r="A4" s="19"/>
      <c r="B4" s="6">
        <v>1</v>
      </c>
      <c r="C4" s="7" t="s">
        <v>38</v>
      </c>
      <c r="D4" s="7" t="s">
        <v>28</v>
      </c>
      <c r="E4" s="8" t="s">
        <v>37</v>
      </c>
      <c r="F4" s="7"/>
      <c r="G4" s="9" t="s">
        <v>13</v>
      </c>
    </row>
    <row r="5" spans="1:7" ht="12.75">
      <c r="A5" s="19"/>
      <c r="B5" s="10">
        <v>2</v>
      </c>
      <c r="C5" s="3" t="s">
        <v>39</v>
      </c>
      <c r="D5" s="3" t="s">
        <v>28</v>
      </c>
      <c r="E5" s="3">
        <v>2015</v>
      </c>
      <c r="F5" s="3" t="s">
        <v>40</v>
      </c>
      <c r="G5" s="11" t="s">
        <v>13</v>
      </c>
    </row>
    <row r="6" spans="1:7" ht="12.75">
      <c r="A6" s="19"/>
      <c r="B6" s="10">
        <v>3</v>
      </c>
      <c r="C6" s="3" t="s">
        <v>26</v>
      </c>
      <c r="D6" s="3" t="s">
        <v>23</v>
      </c>
      <c r="E6" s="3">
        <v>2013</v>
      </c>
      <c r="F6" s="3">
        <f>66.65</f>
        <v>66.65</v>
      </c>
      <c r="G6" s="11" t="s">
        <v>13</v>
      </c>
    </row>
    <row r="7" spans="1:7" ht="12.75">
      <c r="A7" s="19"/>
      <c r="B7" s="10">
        <v>4</v>
      </c>
      <c r="C7" s="3" t="s">
        <v>33</v>
      </c>
      <c r="D7" s="3" t="s">
        <v>14</v>
      </c>
      <c r="E7" s="3">
        <v>2015</v>
      </c>
      <c r="F7" s="3">
        <v>31.99</v>
      </c>
      <c r="G7" s="11" t="s">
        <v>34</v>
      </c>
    </row>
    <row r="8" spans="1:7" ht="12.75">
      <c r="A8" s="19"/>
      <c r="B8" s="10">
        <v>5</v>
      </c>
      <c r="C8" s="3" t="s">
        <v>27</v>
      </c>
      <c r="D8" s="3" t="s">
        <v>28</v>
      </c>
      <c r="E8" s="3">
        <v>2015</v>
      </c>
      <c r="F8" s="3">
        <f>ROUND(((53.99-16.2)*2)/120*100,2)</f>
        <v>62.98</v>
      </c>
      <c r="G8" s="11" t="s">
        <v>13</v>
      </c>
    </row>
    <row r="9" spans="1:7" ht="12.75">
      <c r="A9" s="19"/>
      <c r="B9" s="10">
        <v>6</v>
      </c>
      <c r="C9" s="3" t="s">
        <v>30</v>
      </c>
      <c r="D9" s="3" t="s">
        <v>28</v>
      </c>
      <c r="E9" s="3">
        <v>2015</v>
      </c>
      <c r="F9" s="3">
        <f>ROUND(((5.49*2)/120*100),2)</f>
        <v>9.15</v>
      </c>
      <c r="G9" s="11" t="s">
        <v>13</v>
      </c>
    </row>
    <row r="10" spans="1:7" ht="12.75">
      <c r="A10" s="19"/>
      <c r="B10" s="10">
        <v>7</v>
      </c>
      <c r="C10" s="3" t="s">
        <v>29</v>
      </c>
      <c r="D10" s="3" t="s">
        <v>28</v>
      </c>
      <c r="E10" s="3">
        <v>2015</v>
      </c>
      <c r="F10" s="3">
        <f>ROUND(16.99/120*100,2)</f>
        <v>14.16</v>
      </c>
      <c r="G10" s="11" t="s">
        <v>13</v>
      </c>
    </row>
    <row r="11" spans="1:7" ht="12.75">
      <c r="A11" s="19"/>
      <c r="B11" s="10">
        <v>8</v>
      </c>
      <c r="C11" s="3" t="s">
        <v>31</v>
      </c>
      <c r="D11" s="3" t="s">
        <v>28</v>
      </c>
      <c r="E11" s="3">
        <v>2015</v>
      </c>
      <c r="F11" s="3">
        <f>ROUND((1.99*2)/120*100,2)</f>
        <v>3.32</v>
      </c>
      <c r="G11" s="11" t="s">
        <v>13</v>
      </c>
    </row>
    <row r="12" spans="1:7" ht="12.75">
      <c r="A12" s="19"/>
      <c r="B12" s="10">
        <v>9</v>
      </c>
      <c r="C12" s="3" t="s">
        <v>32</v>
      </c>
      <c r="D12" s="3" t="s">
        <v>28</v>
      </c>
      <c r="E12" s="3">
        <v>2015</v>
      </c>
      <c r="F12" s="3">
        <f>ROUND((5.99*7)/120*100,2)</f>
        <v>34.94</v>
      </c>
      <c r="G12" s="11" t="s">
        <v>13</v>
      </c>
    </row>
    <row r="13" spans="2:7" ht="12.75">
      <c r="B13" s="10">
        <v>10</v>
      </c>
      <c r="C13" s="5"/>
      <c r="D13" s="5"/>
      <c r="E13" s="5"/>
      <c r="F13" s="5"/>
      <c r="G13" s="13"/>
    </row>
    <row r="14" spans="2:7" ht="12.75">
      <c r="B14" s="10">
        <v>11</v>
      </c>
      <c r="C14" s="5"/>
      <c r="D14" s="5"/>
      <c r="E14" s="5"/>
      <c r="F14" s="5"/>
      <c r="G14" s="13"/>
    </row>
    <row r="15" spans="2:7" ht="12.75">
      <c r="B15" s="10">
        <v>12</v>
      </c>
      <c r="C15" s="5"/>
      <c r="D15" s="5"/>
      <c r="E15" s="5"/>
      <c r="F15" s="5"/>
      <c r="G15" s="13"/>
    </row>
    <row r="16" spans="2:7" ht="12.75">
      <c r="B16" s="10">
        <v>13</v>
      </c>
      <c r="C16" s="5"/>
      <c r="D16" s="5"/>
      <c r="E16" s="5"/>
      <c r="F16" s="5"/>
      <c r="G16" s="13"/>
    </row>
    <row r="17" spans="2:7" ht="12.75">
      <c r="B17" s="12"/>
      <c r="C17" s="5"/>
      <c r="D17" s="5"/>
      <c r="E17" s="5"/>
      <c r="F17" s="5"/>
      <c r="G17" s="13"/>
    </row>
    <row r="18" spans="2:7" ht="13.5" thickBot="1">
      <c r="B18" s="14"/>
      <c r="C18" s="15"/>
      <c r="D18" s="16"/>
      <c r="E18" s="16"/>
      <c r="F18" s="16"/>
      <c r="G18" s="17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</dc:creator>
  <cp:keywords/>
  <dc:description/>
  <cp:lastModifiedBy>Nicki Phillips</cp:lastModifiedBy>
  <cp:lastPrinted>2016-04-05T10:36:52Z</cp:lastPrinted>
  <dcterms:created xsi:type="dcterms:W3CDTF">2011-03-15T15:26:12Z</dcterms:created>
  <dcterms:modified xsi:type="dcterms:W3CDTF">2016-04-05T10:37:59Z</dcterms:modified>
  <cp:category/>
  <cp:version/>
  <cp:contentType/>
  <cp:contentStatus/>
</cp:coreProperties>
</file>