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mic-my.sharepoint.com/personal/jseddon_tamic_co_uk/Documents/Gwernymynydd/GCCWebsite/Gwernymynyd Misc Documents/"/>
    </mc:Choice>
  </mc:AlternateContent>
  <xr:revisionPtr revIDLastSave="0" documentId="8_{7056E73D-27B6-4B28-9CF4-23498C4112C1}" xr6:coauthVersionLast="45" xr6:coauthVersionMax="45" xr10:uidLastSave="{00000000-0000-0000-0000-000000000000}"/>
  <bookViews>
    <workbookView xWindow="0" yWindow="677" windowWidth="21943" windowHeight="11066" activeTab="1" xr2:uid="{9F92557A-20D0-43B7-B376-2830AF630AC9}"/>
  </bookViews>
  <sheets>
    <sheet name="Income" sheetId="1" r:id="rId1"/>
    <sheet name="Statement" sheetId="2" r:id="rId2"/>
    <sheet name="Bank Rec" sheetId="3" r:id="rId3"/>
  </sheets>
  <definedNames>
    <definedName name="_xlnm._FilterDatabase" localSheetId="1" hidden="1">Statement!$A$1:$E$74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3" l="1"/>
  <c r="B19" i="3" s="1"/>
  <c r="B9" i="3"/>
  <c r="E76" i="2" l="1"/>
  <c r="D76" i="2"/>
  <c r="B18" i="1" l="1"/>
</calcChain>
</file>

<file path=xl/sharedStrings.xml><?xml version="1.0" encoding="utf-8"?>
<sst xmlns="http://schemas.openxmlformats.org/spreadsheetml/2006/main" count="153" uniqueCount="79">
  <si>
    <t>Balance Brought Forward 2017/18</t>
  </si>
  <si>
    <t>INCOME 2018 - 2019</t>
  </si>
  <si>
    <t>Precept from Flintshire County Council</t>
  </si>
  <si>
    <t>Interest</t>
  </si>
  <si>
    <t>Flintshire County Council Playscheme Grant</t>
  </si>
  <si>
    <t>Donations</t>
  </si>
  <si>
    <t>Expenditure</t>
  </si>
  <si>
    <t>Deeco Lighting Street Light Maintenance</t>
  </si>
  <si>
    <t>Income</t>
  </si>
  <si>
    <t>VAT</t>
  </si>
  <si>
    <t>Scottish Power Street Light Energy Charge</t>
  </si>
  <si>
    <t>FLVC  Printing Costs</t>
  </si>
  <si>
    <t>Clwyd Pension Fund Employers Contribution</t>
  </si>
  <si>
    <t>T M Richardson Postage and Clerk's Salary</t>
  </si>
  <si>
    <t>Councils Plastic Poppies</t>
  </si>
  <si>
    <t>Gwernymynydd Village Centre Hire of Facilities</t>
  </si>
  <si>
    <t>Councillor Kevin Hughes Little Pick Sweets</t>
  </si>
  <si>
    <t>Councillor Vicky Hinstridge Litter Pick Refreshments</t>
  </si>
  <si>
    <t>Zurich Municipal Council's Insurance</t>
  </si>
  <si>
    <t>FLVC  Annual Subscription</t>
  </si>
  <si>
    <t>ICO  Payments</t>
  </si>
  <si>
    <t xml:space="preserve"> T M Richardson Clerk's Allowance</t>
  </si>
  <si>
    <t>Community Heartbeat Trust Defibrillator Purchase</t>
  </si>
  <si>
    <t>Gwernymynydd Village Centre Support Grant</t>
  </si>
  <si>
    <t>Gwernymynydd C P School Support Grant</t>
  </si>
  <si>
    <t>Council's Office 365</t>
  </si>
  <si>
    <t>Section</t>
  </si>
  <si>
    <t>T M Richardson Clerk's Allowance</t>
  </si>
  <si>
    <t>Flintshire County Council Playarea Matchfund Scheme</t>
  </si>
  <si>
    <t>Community Heartbeat Trust Installation Costs</t>
  </si>
  <si>
    <t>Vicki Shinks Council New Website</t>
  </si>
  <si>
    <t>Councillor Marjorie Thomson One Voice Wales AGM Exp</t>
  </si>
  <si>
    <t>Double Click Council's Printing</t>
  </si>
  <si>
    <t>Ink  for Council's Printer</t>
  </si>
  <si>
    <t>Flintshire County Council FCC/GCC Playscheme</t>
  </si>
  <si>
    <t>Councillor Vicky Hinstridge Council's Poppy Wreath</t>
  </si>
  <si>
    <t>Councillor Vicky Hinstridge War Silouette</t>
  </si>
  <si>
    <t xml:space="preserve">Flinshire County Council FCC/GCC Playscheme </t>
  </si>
  <si>
    <t>T M Richardson Council's Computer Security</t>
  </si>
  <si>
    <t>SLCC Annual Subcription</t>
  </si>
  <si>
    <t>ALCC Annual Subscription</t>
  </si>
  <si>
    <t>Catergory</t>
  </si>
  <si>
    <t>June Perrin Refreshment War Memorial Celebration</t>
  </si>
  <si>
    <t>Heartbeat Trust Defibrillator Equipment</t>
  </si>
  <si>
    <t>Hicks Accountancy Council's Accountant</t>
  </si>
  <si>
    <t>Councillor Vicky Hinstridge Chairman's Allowance</t>
  </si>
  <si>
    <t>One Voice Wales Annual Subscription</t>
  </si>
  <si>
    <t>T M Richardson Council's Stationery</t>
  </si>
  <si>
    <t>Wales Audit Office</t>
  </si>
  <si>
    <t>ICO  Council's Registration</t>
  </si>
  <si>
    <t>Utilities</t>
  </si>
  <si>
    <t>Clwyd Pension</t>
  </si>
  <si>
    <t>Clerks Postage and Salary</t>
  </si>
  <si>
    <t>Gwernymynydd Pantomime Group</t>
  </si>
  <si>
    <t>Clerk's Allowance</t>
  </si>
  <si>
    <t>Printing</t>
  </si>
  <si>
    <t>Defibrillator</t>
  </si>
  <si>
    <t>FLVC</t>
  </si>
  <si>
    <t>Councils plastic poppies</t>
  </si>
  <si>
    <t>Microsoft</t>
  </si>
  <si>
    <t>Deeco</t>
  </si>
  <si>
    <t>Council Website</t>
  </si>
  <si>
    <t>Stationery</t>
  </si>
  <si>
    <t>MacAfee</t>
  </si>
  <si>
    <t>PAYE</t>
  </si>
  <si>
    <t>Council's Website</t>
  </si>
  <si>
    <t>Gwernymynnyd Community Council</t>
  </si>
  <si>
    <t>BANK RECONCILIATION AS AT 31ST MARCH 2019</t>
  </si>
  <si>
    <t>Total</t>
  </si>
  <si>
    <t>Less Unpresented cheques</t>
  </si>
  <si>
    <t>End of Year Balance</t>
  </si>
  <si>
    <t>Deposit Account Bank Statement</t>
  </si>
  <si>
    <t>Current Account Bank Statement</t>
  </si>
  <si>
    <t>Final Balance as of March 31st 2019</t>
  </si>
  <si>
    <t>Repayment of VAT</t>
  </si>
  <si>
    <t>Total Income</t>
  </si>
  <si>
    <t>Payment</t>
  </si>
  <si>
    <t>Hire of GV Centre</t>
  </si>
  <si>
    <t>GWERNYMYNNYDD COMMUNITY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</si>
</sst>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BE73-4F31-4673-AC54-B1E7325473D2}">
  <dimension ref="A1:B18"/>
  <sheetViews>
    <sheetView topLeftCell="A3" workbookViewId="0">
      <selection sqref="A1:B18"/>
    </sheetView>
  </sheetViews>
  <sheetFormatPr defaultColWidth="9.15234375" defaultRowHeight="18.45" x14ac:dyDescent="0.5"/>
  <cols>
    <col min="1" max="1" width="50.15234375" style="4" customWidth="1"/>
    <col min="2" max="2" width="18.3046875" style="4" customWidth="1"/>
    <col min="3" max="16384" width="9.15234375" style="4"/>
  </cols>
  <sheetData>
    <row r="1" spans="1:2" x14ac:dyDescent="0.5">
      <c r="A1" s="5" t="s">
        <v>78</v>
      </c>
    </row>
    <row r="3" spans="1:2" x14ac:dyDescent="0.5">
      <c r="A3" s="5" t="s">
        <v>1</v>
      </c>
    </row>
    <row r="5" spans="1:2" x14ac:dyDescent="0.5">
      <c r="A5" s="4" t="s">
        <v>0</v>
      </c>
      <c r="B5" s="4">
        <v>17819.41</v>
      </c>
    </row>
    <row r="7" spans="1:2" x14ac:dyDescent="0.5">
      <c r="A7" s="4" t="s">
        <v>2</v>
      </c>
      <c r="B7" s="4">
        <v>15500</v>
      </c>
    </row>
    <row r="9" spans="1:2" x14ac:dyDescent="0.5">
      <c r="A9" s="4" t="s">
        <v>74</v>
      </c>
      <c r="B9" s="4">
        <v>297.14999999999998</v>
      </c>
    </row>
    <row r="11" spans="1:2" x14ac:dyDescent="0.5">
      <c r="A11" s="4" t="s">
        <v>3</v>
      </c>
      <c r="B11" s="4">
        <v>12.42</v>
      </c>
    </row>
    <row r="13" spans="1:2" x14ac:dyDescent="0.5">
      <c r="A13" s="4" t="s">
        <v>4</v>
      </c>
      <c r="B13" s="4">
        <v>911</v>
      </c>
    </row>
    <row r="15" spans="1:2" x14ac:dyDescent="0.5">
      <c r="A15" s="4" t="s">
        <v>5</v>
      </c>
      <c r="B15" s="4">
        <v>207.5</v>
      </c>
    </row>
    <row r="18" spans="1:2" x14ac:dyDescent="0.5">
      <c r="A18" s="8" t="s">
        <v>75</v>
      </c>
      <c r="B18" s="5">
        <f>SUM(B5:B17)</f>
        <v>34747.480000000003</v>
      </c>
    </row>
  </sheetData>
  <sheetProtection algorithmName="SHA-512" hashValue="WD3kPRW82JRv3Z7v9zzye/jchEWUPwBGWY6U9yXVoMyP8LaDXBpyo29ma0b1q+uONm+QIhHbjTLlB80DKN0LPA==" saltValue="0oNarNplWnNiraehZV1fcA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9675-7E28-4208-A8F7-C0FD22AC9421}">
  <dimension ref="A1:E76"/>
  <sheetViews>
    <sheetView tabSelected="1" topLeftCell="A34" workbookViewId="0">
      <selection sqref="A1:E76"/>
    </sheetView>
  </sheetViews>
  <sheetFormatPr defaultRowHeight="14.6" x14ac:dyDescent="0.4"/>
  <cols>
    <col min="1" max="1" width="23.69140625" bestFit="1" customWidth="1"/>
    <col min="2" max="2" width="50.15234375" customWidth="1"/>
    <col min="3" max="3" width="7.3046875" style="9" customWidth="1"/>
    <col min="4" max="4" width="7.69140625" customWidth="1"/>
  </cols>
  <sheetData>
    <row r="1" spans="1:5" x14ac:dyDescent="0.4">
      <c r="A1" s="1" t="s">
        <v>41</v>
      </c>
      <c r="B1" s="1" t="s">
        <v>6</v>
      </c>
      <c r="C1" s="2" t="s">
        <v>26</v>
      </c>
      <c r="D1" s="2" t="s">
        <v>76</v>
      </c>
      <c r="E1" s="2" t="s">
        <v>9</v>
      </c>
    </row>
    <row r="2" spans="1:5" x14ac:dyDescent="0.4">
      <c r="A2" t="s">
        <v>60</v>
      </c>
      <c r="B2" t="s">
        <v>7</v>
      </c>
      <c r="D2">
        <v>289.25</v>
      </c>
      <c r="E2">
        <v>48.21</v>
      </c>
    </row>
    <row r="3" spans="1:5" x14ac:dyDescent="0.4">
      <c r="A3" t="s">
        <v>50</v>
      </c>
      <c r="B3" t="s">
        <v>10</v>
      </c>
      <c r="D3">
        <v>186.35</v>
      </c>
      <c r="E3">
        <v>8.8699999999999992</v>
      </c>
    </row>
    <row r="4" spans="1:5" x14ac:dyDescent="0.4">
      <c r="A4" t="s">
        <v>55</v>
      </c>
      <c r="B4" t="s">
        <v>11</v>
      </c>
      <c r="D4">
        <v>4.18</v>
      </c>
    </row>
    <row r="5" spans="1:5" x14ac:dyDescent="0.4">
      <c r="A5" t="s">
        <v>51</v>
      </c>
      <c r="B5" t="s">
        <v>12</v>
      </c>
      <c r="D5">
        <v>115.78</v>
      </c>
    </row>
    <row r="6" spans="1:5" x14ac:dyDescent="0.4">
      <c r="A6" t="s">
        <v>52</v>
      </c>
      <c r="B6" t="s">
        <v>13</v>
      </c>
      <c r="D6">
        <v>402.21</v>
      </c>
    </row>
    <row r="7" spans="1:5" x14ac:dyDescent="0.4">
      <c r="A7" t="s">
        <v>58</v>
      </c>
      <c r="B7" t="s">
        <v>14</v>
      </c>
      <c r="D7">
        <v>7.5</v>
      </c>
    </row>
    <row r="8" spans="1:5" x14ac:dyDescent="0.4">
      <c r="A8" t="s">
        <v>77</v>
      </c>
      <c r="B8" t="s">
        <v>15</v>
      </c>
      <c r="D8">
        <v>25</v>
      </c>
    </row>
    <row r="9" spans="1:5" x14ac:dyDescent="0.4">
      <c r="B9" t="s">
        <v>16</v>
      </c>
      <c r="D9">
        <v>19.88</v>
      </c>
    </row>
    <row r="10" spans="1:5" x14ac:dyDescent="0.4">
      <c r="B10" t="s">
        <v>17</v>
      </c>
      <c r="D10">
        <v>9.7899999999999991</v>
      </c>
    </row>
    <row r="11" spans="1:5" x14ac:dyDescent="0.4">
      <c r="B11" t="s">
        <v>18</v>
      </c>
      <c r="D11">
        <v>634.15</v>
      </c>
    </row>
    <row r="12" spans="1:5" x14ac:dyDescent="0.4">
      <c r="A12" t="s">
        <v>50</v>
      </c>
      <c r="B12" t="s">
        <v>10</v>
      </c>
      <c r="D12">
        <v>62.12</v>
      </c>
      <c r="E12">
        <v>2.96</v>
      </c>
    </row>
    <row r="13" spans="1:5" x14ac:dyDescent="0.4">
      <c r="A13" t="s">
        <v>57</v>
      </c>
      <c r="B13" t="s">
        <v>19</v>
      </c>
      <c r="D13">
        <v>25</v>
      </c>
    </row>
    <row r="14" spans="1:5" x14ac:dyDescent="0.4">
      <c r="A14" t="s">
        <v>52</v>
      </c>
      <c r="B14" t="s">
        <v>13</v>
      </c>
      <c r="D14">
        <v>402.21</v>
      </c>
    </row>
    <row r="15" spans="1:5" x14ac:dyDescent="0.4">
      <c r="B15" t="s">
        <v>20</v>
      </c>
      <c r="D15">
        <v>35</v>
      </c>
    </row>
    <row r="16" spans="1:5" x14ac:dyDescent="0.4">
      <c r="A16" t="s">
        <v>54</v>
      </c>
      <c r="B16" t="s">
        <v>21</v>
      </c>
      <c r="D16">
        <v>56.4</v>
      </c>
    </row>
    <row r="17" spans="1:5" x14ac:dyDescent="0.4">
      <c r="A17" t="s">
        <v>51</v>
      </c>
      <c r="B17" t="s">
        <v>12</v>
      </c>
      <c r="D17">
        <v>115.78</v>
      </c>
    </row>
    <row r="18" spans="1:5" x14ac:dyDescent="0.4">
      <c r="A18" t="s">
        <v>56</v>
      </c>
      <c r="B18" t="s">
        <v>22</v>
      </c>
      <c r="D18">
        <v>2298</v>
      </c>
      <c r="E18">
        <v>33</v>
      </c>
    </row>
    <row r="19" spans="1:5" x14ac:dyDescent="0.4">
      <c r="A19" t="s">
        <v>52</v>
      </c>
      <c r="B19" t="s">
        <v>13</v>
      </c>
      <c r="D19">
        <v>402.21</v>
      </c>
    </row>
    <row r="20" spans="1:5" x14ac:dyDescent="0.4">
      <c r="A20" t="s">
        <v>26</v>
      </c>
      <c r="B20" t="s">
        <v>23</v>
      </c>
      <c r="C20" s="9">
        <v>133</v>
      </c>
      <c r="D20">
        <v>2500</v>
      </c>
    </row>
    <row r="21" spans="1:5" x14ac:dyDescent="0.4">
      <c r="A21" t="s">
        <v>26</v>
      </c>
      <c r="B21" t="s">
        <v>24</v>
      </c>
      <c r="C21" s="9">
        <v>137</v>
      </c>
      <c r="D21">
        <v>600</v>
      </c>
    </row>
    <row r="22" spans="1:5" x14ac:dyDescent="0.4">
      <c r="A22" t="s">
        <v>51</v>
      </c>
      <c r="B22" t="s">
        <v>12</v>
      </c>
      <c r="D22">
        <v>115.78</v>
      </c>
    </row>
    <row r="23" spans="1:5" x14ac:dyDescent="0.4">
      <c r="A23" t="s">
        <v>50</v>
      </c>
      <c r="B23" t="s">
        <v>10</v>
      </c>
      <c r="D23">
        <v>126.25</v>
      </c>
      <c r="E23">
        <v>6.01</v>
      </c>
    </row>
    <row r="24" spans="1:5" x14ac:dyDescent="0.4">
      <c r="A24" t="s">
        <v>52</v>
      </c>
      <c r="B24" t="s">
        <v>13</v>
      </c>
      <c r="D24">
        <v>402.21</v>
      </c>
    </row>
    <row r="25" spans="1:5" x14ac:dyDescent="0.4">
      <c r="A25" t="s">
        <v>59</v>
      </c>
      <c r="B25" t="s">
        <v>25</v>
      </c>
      <c r="D25">
        <v>79.989999999999995</v>
      </c>
      <c r="E25">
        <v>13.33</v>
      </c>
    </row>
    <row r="26" spans="1:5" x14ac:dyDescent="0.4">
      <c r="A26" t="s">
        <v>51</v>
      </c>
      <c r="B26" t="s">
        <v>12</v>
      </c>
      <c r="D26">
        <v>115.78</v>
      </c>
    </row>
    <row r="27" spans="1:5" x14ac:dyDescent="0.4">
      <c r="A27" t="s">
        <v>54</v>
      </c>
      <c r="B27" t="s">
        <v>27</v>
      </c>
      <c r="D27">
        <v>56.4</v>
      </c>
    </row>
    <row r="28" spans="1:5" x14ac:dyDescent="0.4">
      <c r="B28" t="s">
        <v>28</v>
      </c>
      <c r="D28">
        <v>3000</v>
      </c>
    </row>
    <row r="29" spans="1:5" x14ac:dyDescent="0.4">
      <c r="A29" t="s">
        <v>56</v>
      </c>
      <c r="B29" t="s">
        <v>29</v>
      </c>
      <c r="D29">
        <v>200</v>
      </c>
    </row>
    <row r="30" spans="1:5" x14ac:dyDescent="0.4">
      <c r="A30" t="s">
        <v>52</v>
      </c>
      <c r="B30" t="s">
        <v>13</v>
      </c>
      <c r="D30">
        <v>391.21</v>
      </c>
    </row>
    <row r="31" spans="1:5" x14ac:dyDescent="0.4">
      <c r="A31" t="s">
        <v>51</v>
      </c>
      <c r="B31" t="s">
        <v>12</v>
      </c>
      <c r="D31">
        <v>115.78</v>
      </c>
    </row>
    <row r="32" spans="1:5" x14ac:dyDescent="0.4">
      <c r="A32" t="s">
        <v>60</v>
      </c>
      <c r="B32" t="s">
        <v>7</v>
      </c>
      <c r="D32">
        <v>289.25</v>
      </c>
      <c r="E32">
        <v>48.21</v>
      </c>
    </row>
    <row r="33" spans="1:5" x14ac:dyDescent="0.4">
      <c r="A33" t="s">
        <v>61</v>
      </c>
      <c r="B33" t="s">
        <v>30</v>
      </c>
      <c r="D33">
        <v>1057.5</v>
      </c>
    </row>
    <row r="34" spans="1:5" x14ac:dyDescent="0.4">
      <c r="B34" t="s">
        <v>31</v>
      </c>
      <c r="D34">
        <v>85</v>
      </c>
    </row>
    <row r="35" spans="1:5" x14ac:dyDescent="0.4">
      <c r="A35" t="s">
        <v>55</v>
      </c>
      <c r="B35" t="s">
        <v>32</v>
      </c>
      <c r="D35">
        <v>27.04</v>
      </c>
    </row>
    <row r="36" spans="1:5" x14ac:dyDescent="0.4">
      <c r="A36" t="s">
        <v>52</v>
      </c>
      <c r="B36" t="s">
        <v>13</v>
      </c>
      <c r="D36">
        <v>404.21</v>
      </c>
    </row>
    <row r="37" spans="1:5" x14ac:dyDescent="0.4">
      <c r="A37" t="s">
        <v>62</v>
      </c>
      <c r="B37" t="s">
        <v>33</v>
      </c>
      <c r="D37">
        <v>15</v>
      </c>
    </row>
    <row r="38" spans="1:5" x14ac:dyDescent="0.4">
      <c r="A38" t="s">
        <v>51</v>
      </c>
      <c r="B38" t="s">
        <v>12</v>
      </c>
      <c r="D38">
        <v>115.78</v>
      </c>
    </row>
    <row r="39" spans="1:5" x14ac:dyDescent="0.4">
      <c r="B39" t="s">
        <v>34</v>
      </c>
      <c r="D39">
        <v>2200</v>
      </c>
    </row>
    <row r="40" spans="1:5" x14ac:dyDescent="0.4">
      <c r="A40" t="s">
        <v>60</v>
      </c>
      <c r="B40" t="s">
        <v>7</v>
      </c>
      <c r="D40">
        <v>289.25</v>
      </c>
      <c r="E40">
        <v>48.21</v>
      </c>
    </row>
    <row r="41" spans="1:5" x14ac:dyDescent="0.4">
      <c r="A41" t="s">
        <v>50</v>
      </c>
      <c r="B41" t="s">
        <v>10</v>
      </c>
      <c r="D41">
        <v>190.51</v>
      </c>
      <c r="E41">
        <v>9.07</v>
      </c>
    </row>
    <row r="42" spans="1:5" x14ac:dyDescent="0.4">
      <c r="A42" t="s">
        <v>77</v>
      </c>
      <c r="B42" t="s">
        <v>15</v>
      </c>
      <c r="D42">
        <v>100</v>
      </c>
    </row>
    <row r="43" spans="1:5" x14ac:dyDescent="0.4">
      <c r="A43" t="s">
        <v>51</v>
      </c>
      <c r="B43" t="s">
        <v>12</v>
      </c>
      <c r="D43">
        <v>115.78</v>
      </c>
    </row>
    <row r="44" spans="1:5" x14ac:dyDescent="0.4">
      <c r="B44" t="s">
        <v>35</v>
      </c>
      <c r="D44">
        <v>22.98</v>
      </c>
      <c r="E44">
        <v>3.83</v>
      </c>
    </row>
    <row r="45" spans="1:5" x14ac:dyDescent="0.4">
      <c r="B45" t="s">
        <v>36</v>
      </c>
      <c r="D45">
        <v>150</v>
      </c>
    </row>
    <row r="46" spans="1:5" x14ac:dyDescent="0.4">
      <c r="A46" t="s">
        <v>52</v>
      </c>
      <c r="B46" t="s">
        <v>13</v>
      </c>
      <c r="D46">
        <v>404.21</v>
      </c>
    </row>
    <row r="47" spans="1:5" x14ac:dyDescent="0.4">
      <c r="B47" t="s">
        <v>37</v>
      </c>
      <c r="D47">
        <v>20</v>
      </c>
    </row>
    <row r="48" spans="1:5" x14ac:dyDescent="0.4">
      <c r="A48" t="s">
        <v>52</v>
      </c>
      <c r="B48" t="s">
        <v>13</v>
      </c>
      <c r="D48">
        <v>796.02</v>
      </c>
    </row>
    <row r="49" spans="1:5" x14ac:dyDescent="0.4">
      <c r="A49" t="s">
        <v>54</v>
      </c>
      <c r="B49" t="s">
        <v>21</v>
      </c>
      <c r="D49">
        <v>56.4</v>
      </c>
    </row>
    <row r="50" spans="1:5" x14ac:dyDescent="0.4">
      <c r="A50" t="s">
        <v>62</v>
      </c>
      <c r="B50" t="s">
        <v>33</v>
      </c>
      <c r="D50">
        <v>15</v>
      </c>
    </row>
    <row r="51" spans="1:5" x14ac:dyDescent="0.4">
      <c r="A51" t="s">
        <v>51</v>
      </c>
      <c r="B51" t="s">
        <v>12</v>
      </c>
      <c r="D51">
        <v>231.56</v>
      </c>
    </row>
    <row r="52" spans="1:5" x14ac:dyDescent="0.4">
      <c r="A52" t="s">
        <v>63</v>
      </c>
      <c r="B52" t="s">
        <v>38</v>
      </c>
      <c r="D52">
        <v>89.99</v>
      </c>
      <c r="E52">
        <v>15</v>
      </c>
    </row>
    <row r="53" spans="1:5" x14ac:dyDescent="0.4">
      <c r="A53" t="s">
        <v>77</v>
      </c>
      <c r="B53" t="s">
        <v>15</v>
      </c>
      <c r="D53">
        <v>172.5</v>
      </c>
    </row>
    <row r="54" spans="1:5" x14ac:dyDescent="0.4">
      <c r="B54" t="s">
        <v>39</v>
      </c>
      <c r="D54">
        <v>106</v>
      </c>
    </row>
    <row r="55" spans="1:5" x14ac:dyDescent="0.4">
      <c r="B55" t="s">
        <v>40</v>
      </c>
      <c r="D55">
        <v>40</v>
      </c>
    </row>
    <row r="56" spans="1:5" x14ac:dyDescent="0.4">
      <c r="B56" t="s">
        <v>42</v>
      </c>
      <c r="D56">
        <v>2.08</v>
      </c>
    </row>
    <row r="57" spans="1:5" x14ac:dyDescent="0.4">
      <c r="A57" t="s">
        <v>26</v>
      </c>
      <c r="B57" t="s">
        <v>53</v>
      </c>
      <c r="C57" s="9">
        <v>145</v>
      </c>
      <c r="D57" s="3">
        <v>250</v>
      </c>
    </row>
    <row r="58" spans="1:5" x14ac:dyDescent="0.4">
      <c r="A58" t="s">
        <v>56</v>
      </c>
      <c r="B58" t="s">
        <v>43</v>
      </c>
      <c r="D58">
        <v>330</v>
      </c>
    </row>
    <row r="59" spans="1:5" x14ac:dyDescent="0.4">
      <c r="A59" t="s">
        <v>64</v>
      </c>
      <c r="B59" t="s">
        <v>44</v>
      </c>
      <c r="D59">
        <v>200</v>
      </c>
    </row>
    <row r="60" spans="1:5" x14ac:dyDescent="0.4">
      <c r="A60" t="s">
        <v>50</v>
      </c>
      <c r="B60" t="s">
        <v>10</v>
      </c>
      <c r="D60">
        <v>190.51</v>
      </c>
      <c r="E60">
        <v>9.07</v>
      </c>
    </row>
    <row r="61" spans="1:5" x14ac:dyDescent="0.4">
      <c r="A61" t="s">
        <v>60</v>
      </c>
      <c r="B61" t="s">
        <v>7</v>
      </c>
      <c r="D61">
        <v>289.25</v>
      </c>
      <c r="E61">
        <v>48.21</v>
      </c>
    </row>
    <row r="62" spans="1:5" x14ac:dyDescent="0.4">
      <c r="A62" t="s">
        <v>52</v>
      </c>
      <c r="B62" t="s">
        <v>13</v>
      </c>
      <c r="D62">
        <v>404.21</v>
      </c>
    </row>
    <row r="63" spans="1:5" x14ac:dyDescent="0.4">
      <c r="B63" t="s">
        <v>45</v>
      </c>
      <c r="D63">
        <v>150</v>
      </c>
    </row>
    <row r="64" spans="1:5" x14ac:dyDescent="0.4">
      <c r="A64" t="s">
        <v>51</v>
      </c>
      <c r="B64" t="s">
        <v>12</v>
      </c>
      <c r="D64">
        <v>115.78</v>
      </c>
    </row>
    <row r="65" spans="1:5" x14ac:dyDescent="0.4">
      <c r="B65" t="s">
        <v>46</v>
      </c>
      <c r="D65">
        <v>164</v>
      </c>
    </row>
    <row r="66" spans="1:5" x14ac:dyDescent="0.4">
      <c r="A66" t="s">
        <v>52</v>
      </c>
      <c r="B66" t="s">
        <v>13</v>
      </c>
      <c r="D66">
        <v>398.21</v>
      </c>
    </row>
    <row r="67" spans="1:5" x14ac:dyDescent="0.4">
      <c r="A67" t="s">
        <v>54</v>
      </c>
      <c r="B67" t="s">
        <v>27</v>
      </c>
      <c r="D67">
        <v>56.4</v>
      </c>
    </row>
    <row r="68" spans="1:5" x14ac:dyDescent="0.4">
      <c r="A68" t="s">
        <v>51</v>
      </c>
      <c r="B68" t="s">
        <v>12</v>
      </c>
      <c r="D68">
        <v>115.78</v>
      </c>
    </row>
    <row r="69" spans="1:5" x14ac:dyDescent="0.4">
      <c r="A69" t="s">
        <v>62</v>
      </c>
      <c r="B69" t="s">
        <v>47</v>
      </c>
      <c r="D69">
        <v>19.5</v>
      </c>
    </row>
    <row r="70" spans="1:5" x14ac:dyDescent="0.4">
      <c r="B70" t="s">
        <v>48</v>
      </c>
      <c r="D70">
        <v>495</v>
      </c>
    </row>
    <row r="71" spans="1:5" x14ac:dyDescent="0.4">
      <c r="A71" t="s">
        <v>52</v>
      </c>
      <c r="B71" t="s">
        <v>13</v>
      </c>
      <c r="D71">
        <v>398.21</v>
      </c>
    </row>
    <row r="72" spans="1:5" x14ac:dyDescent="0.4">
      <c r="A72" t="s">
        <v>65</v>
      </c>
      <c r="B72" t="s">
        <v>30</v>
      </c>
      <c r="D72">
        <v>71.86</v>
      </c>
    </row>
    <row r="73" spans="1:5" x14ac:dyDescent="0.4">
      <c r="B73" t="s">
        <v>49</v>
      </c>
      <c r="D73">
        <v>40</v>
      </c>
    </row>
    <row r="74" spans="1:5" x14ac:dyDescent="0.4">
      <c r="A74" t="s">
        <v>51</v>
      </c>
      <c r="B74" t="s">
        <v>12</v>
      </c>
      <c r="D74">
        <v>115.78</v>
      </c>
    </row>
    <row r="76" spans="1:5" x14ac:dyDescent="0.4">
      <c r="D76" s="1">
        <f>SUM(D2:D75)</f>
        <v>23594.759999999995</v>
      </c>
      <c r="E76" s="1">
        <f>SUM(E2:E75)</f>
        <v>293.98</v>
      </c>
    </row>
  </sheetData>
  <sheetProtection algorithmName="SHA-512" hashValue="BzyoRBOm2L3tS8JO4ykX7bAwGJzjtzX/pVeFkC5/fQBzzmHpxKXG3DHrJ3+ydhIY3pvlAKyAZ7v1N/wzkTLPDQ==" saltValue="C3DWLcs4dRvvcMEbHDz8xA==" spinCount="100000" sheet="1" objects="1" scenarios="1" selectLockedCells="1"/>
  <autoFilter ref="A1:E74" xr:uid="{72DDD608-F042-4514-B4D5-D3590675AA1A}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53F4-4C4C-493F-9195-BF9D65590905}">
  <dimension ref="A1:B19"/>
  <sheetViews>
    <sheetView topLeftCell="A3" workbookViewId="0">
      <selection sqref="A1:B19"/>
    </sheetView>
  </sheetViews>
  <sheetFormatPr defaultColWidth="9.15234375" defaultRowHeight="18.45" x14ac:dyDescent="0.5"/>
  <cols>
    <col min="1" max="1" width="52.69140625" style="4" customWidth="1"/>
    <col min="2" max="2" width="15.15234375" style="4" customWidth="1"/>
    <col min="3" max="3" width="15.3828125" style="4" customWidth="1"/>
    <col min="4" max="4" width="13.3828125" style="4" customWidth="1"/>
    <col min="5" max="16384" width="9.15234375" style="4"/>
  </cols>
  <sheetData>
    <row r="1" spans="1:2" s="5" customFormat="1" x14ac:dyDescent="0.5">
      <c r="A1" s="5" t="s">
        <v>66</v>
      </c>
    </row>
    <row r="2" spans="1:2" s="5" customFormat="1" x14ac:dyDescent="0.5"/>
    <row r="3" spans="1:2" s="5" customFormat="1" x14ac:dyDescent="0.5">
      <c r="A3" s="5" t="s">
        <v>67</v>
      </c>
    </row>
    <row r="5" spans="1:2" x14ac:dyDescent="0.5">
      <c r="A5" s="4" t="s">
        <v>8</v>
      </c>
      <c r="B5" s="4">
        <v>34747.480000000003</v>
      </c>
    </row>
    <row r="7" spans="1:2" x14ac:dyDescent="0.5">
      <c r="A7" s="6" t="s">
        <v>6</v>
      </c>
      <c r="B7" s="4">
        <v>23594.76</v>
      </c>
    </row>
    <row r="9" spans="1:2" x14ac:dyDescent="0.5">
      <c r="A9" s="8" t="s">
        <v>70</v>
      </c>
      <c r="B9" s="4">
        <f>SUM(B5-B7)</f>
        <v>11152.720000000005</v>
      </c>
    </row>
    <row r="11" spans="1:2" x14ac:dyDescent="0.5">
      <c r="A11" s="4" t="s">
        <v>72</v>
      </c>
      <c r="B11" s="4">
        <v>1371.52</v>
      </c>
    </row>
    <row r="13" spans="1:2" x14ac:dyDescent="0.5">
      <c r="A13" s="4" t="s">
        <v>71</v>
      </c>
      <c r="B13" s="4">
        <v>10522.83</v>
      </c>
    </row>
    <row r="15" spans="1:2" x14ac:dyDescent="0.5">
      <c r="A15" s="8" t="s">
        <v>68</v>
      </c>
      <c r="B15" s="4">
        <f>SUM(B11:B14)</f>
        <v>11894.35</v>
      </c>
    </row>
    <row r="17" spans="1:2" x14ac:dyDescent="0.5">
      <c r="A17" s="4" t="s">
        <v>69</v>
      </c>
      <c r="B17" s="4">
        <v>741.63</v>
      </c>
    </row>
    <row r="18" spans="1:2" x14ac:dyDescent="0.5">
      <c r="A18" s="7"/>
    </row>
    <row r="19" spans="1:2" x14ac:dyDescent="0.5">
      <c r="A19" s="8" t="s">
        <v>73</v>
      </c>
      <c r="B19" s="4">
        <f>SUM(B15-B17)</f>
        <v>11152.720000000001</v>
      </c>
    </row>
  </sheetData>
  <sheetProtection algorithmName="SHA-512" hashValue="W/GYfEQj3gAp3cmqTLiumrfqJn8SqNgc8dmPFwe5CPv68SdjO69Pb5/6rK4s7gewhI3o8/9odV33FnmnEn9LZQ==" saltValue="0ZEAptQ6/Yir6Rv0jczwNg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AE0172CDC8847B994A68D35DE9B42" ma:contentTypeVersion="13" ma:contentTypeDescription="Create a new document." ma:contentTypeScope="" ma:versionID="4de6ce4a32ea8e2dd5651bb364c39189">
  <xsd:schema xmlns:xsd="http://www.w3.org/2001/XMLSchema" xmlns:xs="http://www.w3.org/2001/XMLSchema" xmlns:p="http://schemas.microsoft.com/office/2006/metadata/properties" xmlns:ns3="343287a1-7efd-4d03-9247-5e4d14e85dd6" xmlns:ns4="7e6601f4-78c8-4ddc-8f2f-93a2d4982b5c" targetNamespace="http://schemas.microsoft.com/office/2006/metadata/properties" ma:root="true" ma:fieldsID="e0bbc7bc73217e93dc6a143211eb6f8b" ns3:_="" ns4:_="">
    <xsd:import namespace="343287a1-7efd-4d03-9247-5e4d14e85dd6"/>
    <xsd:import namespace="7e6601f4-78c8-4ddc-8f2f-93a2d4982b5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287a1-7efd-4d03-9247-5e4d14e85d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601f4-78c8-4ddc-8f2f-93a2d4982b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C73AE-8FC5-4A72-8943-CEDADEC3C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287a1-7efd-4d03-9247-5e4d14e85dd6"/>
    <ds:schemaRef ds:uri="7e6601f4-78c8-4ddc-8f2f-93a2d4982b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0D0A2-FFEF-4861-A75A-D9AB4B8D0C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D3290-769F-49FF-8965-3C043493D72E}">
  <ds:schemaRefs>
    <ds:schemaRef ds:uri="http://purl.org/dc/terms/"/>
    <ds:schemaRef ds:uri="7e6601f4-78c8-4ddc-8f2f-93a2d4982b5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43287a1-7efd-4d03-9247-5e4d14e85d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Statement</vt:lpstr>
      <vt:lpstr>Bank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Richardson</dc:creator>
  <cp:lastModifiedBy>John Seddon</cp:lastModifiedBy>
  <cp:lastPrinted>2019-06-19T14:31:50Z</cp:lastPrinted>
  <dcterms:created xsi:type="dcterms:W3CDTF">2019-05-31T13:42:24Z</dcterms:created>
  <dcterms:modified xsi:type="dcterms:W3CDTF">2020-07-24T20:09:45Z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0x010100A29AE0172CDC8847B994A68D35DE9B42</vt:lpwstr>
  </property>
</Properties>
</file>