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c1e3554271936847/Documents/THROPTON/FINANCE/YEAR END 2025/"/>
    </mc:Choice>
  </mc:AlternateContent>
  <xr:revisionPtr revIDLastSave="76" documentId="8_{6109411A-0241-4A3D-A699-514D389536C8}" xr6:coauthVersionLast="47" xr6:coauthVersionMax="47" xr10:uidLastSave="{C207648B-6441-4688-98DB-A829FEE457F0}"/>
  <bookViews>
    <workbookView minimized="1" xWindow="2550" yWindow="2550" windowWidth="14400" windowHeight="8145" xr2:uid="{00000000-000D-0000-FFFF-FFFF00000000}"/>
  </bookViews>
  <sheets>
    <sheet name="Budget re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1" i="1" l="1"/>
  <c r="C33" i="1"/>
  <c r="D32" i="1"/>
  <c r="B33" i="1"/>
  <c r="C24" i="1"/>
  <c r="B24" i="1"/>
  <c r="D18" i="1"/>
  <c r="F24" i="1"/>
  <c r="E5" i="1"/>
  <c r="F33" i="1"/>
  <c r="B39" i="1" l="1"/>
  <c r="D30" i="1"/>
  <c r="D31" i="1"/>
  <c r="D29" i="1"/>
  <c r="D33" i="1" s="1"/>
  <c r="D10" i="1"/>
  <c r="D11" i="1"/>
  <c r="D12" i="1"/>
  <c r="D13" i="1"/>
  <c r="D14" i="1"/>
  <c r="D15" i="1"/>
  <c r="D16" i="1"/>
  <c r="D17" i="1"/>
  <c r="D19" i="1"/>
  <c r="D20" i="1"/>
  <c r="D21" i="1"/>
  <c r="D9" i="1"/>
  <c r="D24" i="1" l="1"/>
</calcChain>
</file>

<file path=xl/sharedStrings.xml><?xml version="1.0" encoding="utf-8"?>
<sst xmlns="http://schemas.openxmlformats.org/spreadsheetml/2006/main" count="48" uniqueCount="39">
  <si>
    <t>Thropton Parish Council</t>
  </si>
  <si>
    <t>Budget report from 1-Apr-2024 to 31-Mar-2025 (figures include VAT)</t>
  </si>
  <si>
    <t>Budget</t>
  </si>
  <si>
    <t>Actual</t>
  </si>
  <si>
    <t>Variance</t>
  </si>
  <si>
    <t>Salary</t>
  </si>
  <si>
    <t>Seats</t>
  </si>
  <si>
    <t>Defibrillator</t>
  </si>
  <si>
    <t>Web-site</t>
  </si>
  <si>
    <t>Trees</t>
  </si>
  <si>
    <t>Recreation Ground</t>
  </si>
  <si>
    <t>Hall rental</t>
  </si>
  <si>
    <t>Subscriptions</t>
  </si>
  <si>
    <t>Cluster</t>
  </si>
  <si>
    <t>Grants</t>
  </si>
  <si>
    <t>Insurance</t>
  </si>
  <si>
    <t>Expenses</t>
  </si>
  <si>
    <t>Miscellaneous</t>
  </si>
  <si>
    <t>Total Payments</t>
  </si>
  <si>
    <t>Reserves</t>
  </si>
  <si>
    <t>Play Area Reserves</t>
  </si>
  <si>
    <t>VAT repayments</t>
  </si>
  <si>
    <t>Burial Precept</t>
  </si>
  <si>
    <t>Parish Precept</t>
  </si>
  <si>
    <t>Total Receipts</t>
  </si>
  <si>
    <t>2025-2026</t>
  </si>
  <si>
    <t>Draft Budget</t>
  </si>
  <si>
    <t>2024-2025</t>
  </si>
  <si>
    <t>Opening Balance 1.4.24</t>
  </si>
  <si>
    <t>RECEIPTS</t>
  </si>
  <si>
    <t>General Reserves</t>
  </si>
  <si>
    <t>PAYMENTS</t>
  </si>
  <si>
    <t xml:space="preserve">Parish </t>
  </si>
  <si>
    <t>Less</t>
  </si>
  <si>
    <t>Election</t>
  </si>
  <si>
    <t>Bank charges</t>
  </si>
  <si>
    <t>Ringfenced</t>
  </si>
  <si>
    <t>Closing Balance 31.3.25</t>
  </si>
  <si>
    <t>Cluster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</si>
</sst>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8" formatCode="&quot;£&quot;#,##0.00;[Red]\-&quot;£&quot;#,##0.00"/>
  </numFmts>
  <fonts count="9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b/>
      <sz val="14"/>
      <color rgb="FFFF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" fontId="0" fillId="0" borderId="0" xfId="0" applyNumberFormat="1" applyAlignment="1">
      <alignment horizontal="left"/>
    </xf>
    <xf numFmtId="4" fontId="0" fillId="0" borderId="1" xfId="0" applyNumberFormat="1" applyBorder="1" applyAlignment="1">
      <alignment horizontal="left"/>
    </xf>
    <xf numFmtId="4" fontId="2" fillId="0" borderId="2" xfId="0" applyNumberFormat="1" applyFont="1" applyBorder="1" applyAlignment="1">
      <alignment horizontal="left"/>
    </xf>
    <xf numFmtId="8" fontId="4" fillId="0" borderId="0" xfId="0" applyNumberFormat="1" applyFont="1" applyAlignment="1">
      <alignment horizontal="left"/>
    </xf>
    <xf numFmtId="4" fontId="3" fillId="0" borderId="0" xfId="0" applyNumberFormat="1" applyFont="1" applyAlignment="1">
      <alignment horizontal="left"/>
    </xf>
    <xf numFmtId="4" fontId="4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8" fontId="0" fillId="0" borderId="0" xfId="0" applyNumberFormat="1" applyAlignment="1">
      <alignment horizontal="left"/>
    </xf>
    <xf numFmtId="3" fontId="0" fillId="0" borderId="0" xfId="0" applyNumberFormat="1" applyAlignment="1">
      <alignment horizontal="left"/>
    </xf>
    <xf numFmtId="0" fontId="7" fillId="0" borderId="0" xfId="0" applyFont="1" applyAlignment="1">
      <alignment horizontal="left"/>
    </xf>
    <xf numFmtId="6" fontId="0" fillId="0" borderId="0" xfId="0" applyNumberFormat="1" applyAlignment="1">
      <alignment horizontal="left"/>
    </xf>
    <xf numFmtId="8" fontId="6" fillId="0" borderId="0" xfId="0" applyNumberFormat="1" applyFont="1" applyAlignment="1">
      <alignment horizontal="left"/>
    </xf>
    <xf numFmtId="8" fontId="5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topLeftCell="A24" workbookViewId="0">
      <selection activeCell="C41" sqref="C41"/>
    </sheetView>
  </sheetViews>
  <sheetFormatPr defaultRowHeight="15" x14ac:dyDescent="0.25"/>
  <cols>
    <col min="1" max="1" width="28.28515625" style="2" customWidth="1"/>
    <col min="2" max="2" width="9.85546875" style="2" bestFit="1" customWidth="1"/>
    <col min="3" max="3" width="10.7109375" style="2" bestFit="1" customWidth="1"/>
    <col min="4" max="4" width="9.140625" style="2"/>
    <col min="5" max="5" width="11" style="2" customWidth="1"/>
    <col min="6" max="6" width="16" style="2" customWidth="1"/>
    <col min="7" max="7" width="13.140625" style="2" customWidth="1"/>
    <col min="8" max="16384" width="9.140625" style="2"/>
  </cols>
  <sheetData>
    <row r="1" spans="1:9" ht="18.75" x14ac:dyDescent="0.3">
      <c r="A1" s="1" t="s">
        <v>0</v>
      </c>
    </row>
    <row r="2" spans="1:9" x14ac:dyDescent="0.25">
      <c r="A2" s="2" t="s">
        <v>1</v>
      </c>
    </row>
    <row r="3" spans="1:9" s="4" customFormat="1" x14ac:dyDescent="0.25">
      <c r="A3" s="3" t="s">
        <v>28</v>
      </c>
      <c r="E3" s="10">
        <v>7292.4</v>
      </c>
    </row>
    <row r="4" spans="1:9" ht="18.75" x14ac:dyDescent="0.3">
      <c r="A4" s="1"/>
      <c r="D4" s="14" t="s">
        <v>33</v>
      </c>
      <c r="E4" s="2">
        <v>306.72000000000003</v>
      </c>
      <c r="F4" s="14" t="s">
        <v>38</v>
      </c>
    </row>
    <row r="5" spans="1:9" ht="18.75" x14ac:dyDescent="0.3">
      <c r="A5" s="17"/>
      <c r="D5" s="14" t="s">
        <v>32</v>
      </c>
      <c r="E5" s="10">
        <f>SUM(E3-E4)</f>
        <v>6985.6799999999994</v>
      </c>
    </row>
    <row r="6" spans="1:9" ht="18.75" x14ac:dyDescent="0.3">
      <c r="A6" s="1"/>
    </row>
    <row r="7" spans="1:9" x14ac:dyDescent="0.25">
      <c r="C7" s="5" t="s">
        <v>27</v>
      </c>
      <c r="F7" s="4" t="s">
        <v>25</v>
      </c>
      <c r="G7" s="4"/>
      <c r="H7" s="4"/>
    </row>
    <row r="8" spans="1:9" x14ac:dyDescent="0.25">
      <c r="A8" s="4" t="s">
        <v>31</v>
      </c>
      <c r="B8" s="6" t="s">
        <v>2</v>
      </c>
      <c r="C8" s="6" t="s">
        <v>3</v>
      </c>
      <c r="D8" s="6" t="s">
        <v>4</v>
      </c>
      <c r="E8" s="4"/>
      <c r="F8" s="4" t="s">
        <v>26</v>
      </c>
      <c r="G8" s="4"/>
    </row>
    <row r="9" spans="1:9" x14ac:dyDescent="0.25">
      <c r="A9" s="2" t="s">
        <v>5</v>
      </c>
      <c r="B9" s="7">
        <v>1600</v>
      </c>
      <c r="C9" s="7">
        <v>1577</v>
      </c>
      <c r="D9" s="7">
        <f>SUM(B9-C9)</f>
        <v>23</v>
      </c>
      <c r="E9" s="7"/>
      <c r="F9" s="7">
        <v>1800</v>
      </c>
      <c r="G9" s="7"/>
      <c r="H9" s="7"/>
      <c r="I9" s="7"/>
    </row>
    <row r="10" spans="1:9" x14ac:dyDescent="0.25">
      <c r="A10" s="2" t="s">
        <v>6</v>
      </c>
      <c r="B10" s="7">
        <v>100</v>
      </c>
      <c r="C10" s="7">
        <v>0</v>
      </c>
      <c r="D10" s="7">
        <f t="shared" ref="D10:D21" si="0">SUM(B10-C10)</f>
        <v>100</v>
      </c>
      <c r="E10" s="7"/>
      <c r="F10" s="7">
        <v>100</v>
      </c>
      <c r="G10" s="7"/>
      <c r="H10" s="7"/>
      <c r="I10" s="7"/>
    </row>
    <row r="11" spans="1:9" x14ac:dyDescent="0.25">
      <c r="A11" s="2" t="s">
        <v>7</v>
      </c>
      <c r="B11" s="7">
        <v>100</v>
      </c>
      <c r="C11" s="7">
        <v>0</v>
      </c>
      <c r="D11" s="7">
        <f t="shared" si="0"/>
        <v>100</v>
      </c>
      <c r="E11" s="7"/>
      <c r="F11" s="7">
        <v>100</v>
      </c>
      <c r="G11" s="7"/>
      <c r="H11" s="7"/>
      <c r="I11" s="7"/>
    </row>
    <row r="12" spans="1:9" x14ac:dyDescent="0.25">
      <c r="A12" s="2" t="s">
        <v>8</v>
      </c>
      <c r="B12" s="7">
        <v>103</v>
      </c>
      <c r="C12" s="7">
        <v>108</v>
      </c>
      <c r="D12" s="7">
        <f t="shared" si="0"/>
        <v>-5</v>
      </c>
      <c r="E12" s="7"/>
      <c r="F12" s="7">
        <v>108</v>
      </c>
      <c r="G12" s="7"/>
      <c r="H12" s="7"/>
      <c r="I12" s="7"/>
    </row>
    <row r="13" spans="1:9" x14ac:dyDescent="0.25">
      <c r="A13" s="2" t="s">
        <v>9</v>
      </c>
      <c r="B13" s="7">
        <v>200</v>
      </c>
      <c r="C13" s="7">
        <v>0</v>
      </c>
      <c r="D13" s="7">
        <f t="shared" si="0"/>
        <v>200</v>
      </c>
      <c r="E13" s="7"/>
      <c r="F13" s="7">
        <v>200</v>
      </c>
      <c r="G13" s="7"/>
      <c r="H13" s="7"/>
      <c r="I13" s="7"/>
    </row>
    <row r="14" spans="1:9" x14ac:dyDescent="0.25">
      <c r="A14" s="2" t="s">
        <v>10</v>
      </c>
      <c r="B14" s="7">
        <v>2000</v>
      </c>
      <c r="C14" s="7">
        <v>1889.79</v>
      </c>
      <c r="D14" s="7">
        <f t="shared" si="0"/>
        <v>110.21000000000004</v>
      </c>
      <c r="E14" s="7"/>
      <c r="F14" s="7">
        <v>2000</v>
      </c>
      <c r="G14" s="7"/>
      <c r="H14" s="7"/>
      <c r="I14" s="7"/>
    </row>
    <row r="15" spans="1:9" x14ac:dyDescent="0.25">
      <c r="A15" s="2" t="s">
        <v>11</v>
      </c>
      <c r="B15" s="7">
        <v>66</v>
      </c>
      <c r="C15" s="7">
        <v>22</v>
      </c>
      <c r="D15" s="7">
        <f t="shared" si="0"/>
        <v>44</v>
      </c>
      <c r="E15" s="7"/>
      <c r="F15" s="7">
        <v>100</v>
      </c>
      <c r="G15" s="7"/>
      <c r="H15" s="7"/>
      <c r="I15" s="7"/>
    </row>
    <row r="16" spans="1:9" x14ac:dyDescent="0.25">
      <c r="A16" s="2" t="s">
        <v>12</v>
      </c>
      <c r="B16" s="7">
        <v>170</v>
      </c>
      <c r="C16" s="7">
        <v>222.44</v>
      </c>
      <c r="D16" s="7">
        <f t="shared" si="0"/>
        <v>-52.44</v>
      </c>
      <c r="E16" s="7"/>
      <c r="F16" s="7">
        <v>250</v>
      </c>
      <c r="G16" s="7"/>
      <c r="H16" s="7"/>
      <c r="I16" s="7"/>
    </row>
    <row r="17" spans="1:9" x14ac:dyDescent="0.25">
      <c r="A17" s="2" t="s">
        <v>14</v>
      </c>
      <c r="B17" s="7">
        <v>200</v>
      </c>
      <c r="C17" s="7">
        <v>220</v>
      </c>
      <c r="D17" s="7">
        <f t="shared" si="0"/>
        <v>-20</v>
      </c>
      <c r="E17" s="7"/>
      <c r="F17" s="7">
        <v>200</v>
      </c>
      <c r="G17" s="7"/>
      <c r="H17" s="7"/>
      <c r="I17" s="7"/>
    </row>
    <row r="18" spans="1:9" x14ac:dyDescent="0.25">
      <c r="A18" s="2" t="s">
        <v>13</v>
      </c>
      <c r="B18" s="7">
        <v>250</v>
      </c>
      <c r="C18" s="7">
        <v>287.39</v>
      </c>
      <c r="D18" s="7">
        <f t="shared" si="0"/>
        <v>-37.389999999999986</v>
      </c>
      <c r="E18" s="7"/>
      <c r="F18" s="7"/>
      <c r="G18" s="7"/>
      <c r="H18" s="7"/>
      <c r="I18" s="7"/>
    </row>
    <row r="19" spans="1:9" x14ac:dyDescent="0.25">
      <c r="A19" s="2" t="s">
        <v>15</v>
      </c>
      <c r="B19" s="7">
        <v>530</v>
      </c>
      <c r="C19" s="7">
        <v>516.02</v>
      </c>
      <c r="D19" s="7">
        <f t="shared" si="0"/>
        <v>13.980000000000018</v>
      </c>
      <c r="E19" s="7"/>
      <c r="F19" s="7">
        <v>530</v>
      </c>
      <c r="G19" s="7"/>
      <c r="H19" s="7"/>
      <c r="I19" s="7"/>
    </row>
    <row r="20" spans="1:9" x14ac:dyDescent="0.25">
      <c r="A20" s="2" t="s">
        <v>16</v>
      </c>
      <c r="B20" s="7">
        <v>150</v>
      </c>
      <c r="C20" s="7">
        <v>129.71</v>
      </c>
      <c r="D20" s="7">
        <f t="shared" si="0"/>
        <v>20.289999999999992</v>
      </c>
      <c r="E20" s="7"/>
      <c r="F20" s="7">
        <v>150</v>
      </c>
      <c r="G20" s="7"/>
      <c r="H20" s="7"/>
      <c r="I20" s="7"/>
    </row>
    <row r="21" spans="1:9" x14ac:dyDescent="0.25">
      <c r="A21" s="2" t="s">
        <v>17</v>
      </c>
      <c r="B21" s="7">
        <v>500</v>
      </c>
      <c r="C21" s="7">
        <v>0</v>
      </c>
      <c r="D21" s="7">
        <f t="shared" si="0"/>
        <v>500</v>
      </c>
      <c r="E21" s="7"/>
      <c r="F21" s="7">
        <v>500</v>
      </c>
      <c r="G21" s="7"/>
      <c r="H21" s="7"/>
      <c r="I21" s="7"/>
    </row>
    <row r="22" spans="1:9" x14ac:dyDescent="0.25">
      <c r="A22" s="14" t="s">
        <v>34</v>
      </c>
      <c r="B22" s="7">
        <v>0</v>
      </c>
      <c r="C22" s="7">
        <v>0</v>
      </c>
      <c r="D22" s="7">
        <v>0</v>
      </c>
      <c r="E22" s="7"/>
      <c r="F22" s="7">
        <v>1000</v>
      </c>
      <c r="G22" s="7"/>
      <c r="H22" s="7"/>
      <c r="I22" s="7"/>
    </row>
    <row r="23" spans="1:9" x14ac:dyDescent="0.25">
      <c r="A23" s="14" t="s">
        <v>35</v>
      </c>
      <c r="B23" s="7">
        <v>0</v>
      </c>
      <c r="C23" s="7">
        <v>4.25</v>
      </c>
      <c r="D23" s="7">
        <v>0</v>
      </c>
      <c r="E23" s="7"/>
      <c r="F23" s="7"/>
      <c r="G23" s="7"/>
      <c r="H23" s="7"/>
      <c r="I23" s="7"/>
    </row>
    <row r="24" spans="1:9" x14ac:dyDescent="0.25">
      <c r="A24" s="6" t="s">
        <v>18</v>
      </c>
      <c r="B24" s="8">
        <f>SUM(B9:B23)</f>
        <v>5969</v>
      </c>
      <c r="C24" s="8">
        <f>SUM(C9:C23)</f>
        <v>4976.5999999999995</v>
      </c>
      <c r="D24" s="8">
        <f>SUM(D9:D22)</f>
        <v>996.65</v>
      </c>
      <c r="E24" s="7"/>
      <c r="F24" s="11">
        <f>SUM(F9:F22)</f>
        <v>7038</v>
      </c>
      <c r="G24" s="7"/>
      <c r="H24" s="7"/>
      <c r="I24" s="7"/>
    </row>
    <row r="26" spans="1:9" x14ac:dyDescent="0.25">
      <c r="C26" s="4" t="s">
        <v>27</v>
      </c>
      <c r="F26" s="4" t="s">
        <v>25</v>
      </c>
      <c r="G26" s="4"/>
    </row>
    <row r="27" spans="1:9" x14ac:dyDescent="0.25">
      <c r="B27" s="6" t="s">
        <v>2</v>
      </c>
      <c r="C27" s="6" t="s">
        <v>3</v>
      </c>
      <c r="D27" s="6" t="s">
        <v>4</v>
      </c>
      <c r="F27" s="4" t="s">
        <v>26</v>
      </c>
      <c r="G27" s="4"/>
    </row>
    <row r="28" spans="1:9" x14ac:dyDescent="0.25">
      <c r="A28" s="4" t="s">
        <v>29</v>
      </c>
    </row>
    <row r="29" spans="1:9" x14ac:dyDescent="0.25">
      <c r="A29" s="2" t="s">
        <v>21</v>
      </c>
      <c r="B29" s="7">
        <v>70</v>
      </c>
      <c r="C29" s="7">
        <v>46.75</v>
      </c>
      <c r="D29" s="7">
        <f>SUM(B29-C29)</f>
        <v>23.25</v>
      </c>
      <c r="E29" s="7"/>
      <c r="F29" s="7">
        <v>50</v>
      </c>
      <c r="G29" s="7"/>
      <c r="H29" s="7"/>
      <c r="I29" s="7"/>
    </row>
    <row r="30" spans="1:9" x14ac:dyDescent="0.25">
      <c r="A30" s="2" t="s">
        <v>23</v>
      </c>
      <c r="B30" s="7">
        <v>6000</v>
      </c>
      <c r="C30" s="7">
        <v>6000</v>
      </c>
      <c r="D30" s="7">
        <f t="shared" ref="D30:D32" si="1">SUM(B30-C30)</f>
        <v>0</v>
      </c>
      <c r="E30" s="7"/>
      <c r="F30" s="7">
        <v>6500</v>
      </c>
      <c r="G30" s="7"/>
      <c r="H30" s="7"/>
      <c r="I30" s="7"/>
    </row>
    <row r="31" spans="1:9" x14ac:dyDescent="0.25">
      <c r="A31" s="2" t="s">
        <v>17</v>
      </c>
      <c r="B31" s="7">
        <v>0</v>
      </c>
      <c r="C31" s="7">
        <v>10</v>
      </c>
      <c r="D31" s="7">
        <f t="shared" si="1"/>
        <v>-10</v>
      </c>
      <c r="E31" s="7"/>
      <c r="F31" s="7">
        <v>100</v>
      </c>
      <c r="G31" s="7"/>
      <c r="H31" s="7"/>
      <c r="I31" s="7"/>
    </row>
    <row r="32" spans="1:9" x14ac:dyDescent="0.25">
      <c r="A32" s="2" t="s">
        <v>13</v>
      </c>
      <c r="B32" s="7">
        <v>250</v>
      </c>
      <c r="C32" s="7">
        <v>183.71</v>
      </c>
      <c r="D32" s="7">
        <f t="shared" si="1"/>
        <v>66.289999999999992</v>
      </c>
      <c r="E32" s="7"/>
      <c r="F32" s="7"/>
      <c r="G32" s="7"/>
      <c r="H32" s="7"/>
      <c r="I32" s="7"/>
    </row>
    <row r="33" spans="1:9" x14ac:dyDescent="0.25">
      <c r="A33" s="6" t="s">
        <v>24</v>
      </c>
      <c r="B33" s="9">
        <f>SUM(B29:B32)</f>
        <v>6320</v>
      </c>
      <c r="C33" s="9">
        <f>SUM(C29:C32)</f>
        <v>6240.46</v>
      </c>
      <c r="D33" s="9">
        <f>SUM(D29:D32)</f>
        <v>79.539999999999992</v>
      </c>
      <c r="E33" s="7"/>
      <c r="F33" s="11">
        <f>SUM(F29:F31)</f>
        <v>6650</v>
      </c>
      <c r="G33" s="7"/>
      <c r="H33" s="7"/>
      <c r="I33" s="7"/>
    </row>
    <row r="35" spans="1:9" x14ac:dyDescent="0.25">
      <c r="A35" s="3"/>
      <c r="B35" s="7"/>
      <c r="C35" s="7"/>
      <c r="D35" s="7"/>
      <c r="E35" s="7"/>
      <c r="F35" s="7"/>
      <c r="G35" s="12"/>
      <c r="H35" s="7"/>
      <c r="I35" s="7"/>
    </row>
    <row r="36" spans="1:9" x14ac:dyDescent="0.25">
      <c r="A36" s="2" t="s">
        <v>22</v>
      </c>
      <c r="B36" s="7">
        <v>10071</v>
      </c>
      <c r="C36" s="7">
        <v>10071</v>
      </c>
      <c r="D36" s="7">
        <v>0</v>
      </c>
      <c r="E36" s="7"/>
      <c r="F36" s="7">
        <v>9918</v>
      </c>
      <c r="G36" s="12"/>
      <c r="H36" s="7"/>
      <c r="I36" s="7"/>
    </row>
    <row r="37" spans="1:9" x14ac:dyDescent="0.25">
      <c r="B37" s="7"/>
      <c r="C37" s="7"/>
      <c r="D37" s="7"/>
      <c r="E37" s="7"/>
      <c r="F37" s="7"/>
      <c r="G37" s="12"/>
      <c r="H37" s="7"/>
      <c r="I37" s="7"/>
    </row>
    <row r="39" spans="1:9" x14ac:dyDescent="0.25">
      <c r="A39" s="3" t="s">
        <v>37</v>
      </c>
      <c r="B39" s="10">
        <f>SUM(E3+C33-C24)</f>
        <v>8556.260000000002</v>
      </c>
      <c r="C39" s="15"/>
      <c r="E39" s="18"/>
    </row>
    <row r="40" spans="1:9" x14ac:dyDescent="0.25">
      <c r="A40" s="21" t="s">
        <v>13</v>
      </c>
      <c r="B40" s="15">
        <v>228</v>
      </c>
      <c r="C40" s="20" t="s">
        <v>36</v>
      </c>
    </row>
    <row r="41" spans="1:9" x14ac:dyDescent="0.25">
      <c r="A41" s="3"/>
      <c r="B41" s="19">
        <f>SUM(B39-B40)</f>
        <v>8328.260000000002</v>
      </c>
      <c r="C41" s="15"/>
    </row>
    <row r="42" spans="1:9" x14ac:dyDescent="0.25">
      <c r="A42" s="13"/>
    </row>
    <row r="43" spans="1:9" x14ac:dyDescent="0.25">
      <c r="A43" s="6" t="s">
        <v>19</v>
      </c>
    </row>
    <row r="44" spans="1:9" x14ac:dyDescent="0.25">
      <c r="A44" s="2" t="s">
        <v>20</v>
      </c>
      <c r="B44" s="7">
        <v>4500</v>
      </c>
      <c r="C44" s="7">
        <v>4500</v>
      </c>
      <c r="D44" s="7"/>
      <c r="E44" s="7"/>
      <c r="F44" s="7">
        <v>5000</v>
      </c>
      <c r="G44" s="7"/>
      <c r="H44" s="7"/>
      <c r="I44" s="7"/>
    </row>
    <row r="45" spans="1:9" x14ac:dyDescent="0.25">
      <c r="A45" s="14" t="s">
        <v>30</v>
      </c>
      <c r="B45" s="16">
        <v>3500</v>
      </c>
      <c r="C45" s="2">
        <v>3500</v>
      </c>
      <c r="F45" s="7">
        <v>3500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report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Thropton Parish Council Budget report</dc:title>
  <dc:subject>Budget report</dc:subject>
  <dc:creator>Claire Miller</dc:creator>
  <cp:keywords>EasyPCAccounts</cp:keywords>
  <dc:description/>
  <cp:lastModifiedBy>claire miller</cp:lastModifiedBy>
  <cp:lastPrinted>2025-04-07T14:26:28Z</cp:lastPrinted>
  <dcterms:created xsi:type="dcterms:W3CDTF">2024-10-30T15:29:06Z</dcterms:created>
  <dcterms:modified xsi:type="dcterms:W3CDTF">2025-04-07T14:31:02Z</dcterms:modified>
  <cp:category>Test result file</cp:category>
</cp:coreProperties>
</file>